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60" windowWidth="22755" windowHeight="8475"/>
  </bookViews>
  <sheets>
    <sheet name="C.2" sheetId="14" r:id="rId1"/>
    <sheet name="C.3" sheetId="5" r:id="rId2"/>
    <sheet name="C.4" sheetId="4" r:id="rId3"/>
    <sheet name="C.3.1" sheetId="6" r:id="rId4"/>
    <sheet name="C.4.1" sheetId="7" r:id="rId5"/>
    <sheet name="C.3.2" sheetId="8" r:id="rId6"/>
    <sheet name="C.4.2" sheetId="9" r:id="rId7"/>
    <sheet name="C.3.3" sheetId="10" r:id="rId8"/>
    <sheet name="C.4.3" sheetId="11" r:id="rId9"/>
    <sheet name="C.3.4" sheetId="12" r:id="rId10"/>
    <sheet name="C.4.4" sheetId="13" r:id="rId11"/>
    <sheet name="B.1" sheetId="15" r:id="rId12"/>
    <sheet name="B.2" sheetId="16" r:id="rId13"/>
    <sheet name="B.2.1" sheetId="17" r:id="rId14"/>
    <sheet name="B.2.2" sheetId="18" r:id="rId15"/>
    <sheet name="B.2.3" sheetId="19" r:id="rId16"/>
    <sheet name="B.2.4" sheetId="20" r:id="rId17"/>
  </sheets>
  <definedNames>
    <definedName name="_xlnm._FilterDatabase" localSheetId="1" hidden="1">C.3!$Z$1:$Z$247</definedName>
    <definedName name="_xlnm._FilterDatabase" localSheetId="3" hidden="1">C.3.1!$Z$1:$Z$247</definedName>
    <definedName name="_xlnm._FilterDatabase" localSheetId="5" hidden="1">C.3.2!$Z$1:$Z$247</definedName>
    <definedName name="_xlnm._FilterDatabase" localSheetId="7" hidden="1">C.3.3!$Z$1:$Z$247</definedName>
    <definedName name="_xlnm._FilterDatabase" localSheetId="9" hidden="1">C.3.4!$Z$1:$Z$247</definedName>
  </definedNames>
  <calcPr calcId="145621"/>
</workbook>
</file>

<file path=xl/calcChain.xml><?xml version="1.0" encoding="utf-8"?>
<calcChain xmlns="http://schemas.openxmlformats.org/spreadsheetml/2006/main">
  <c r="K19" i="8" l="1"/>
  <c r="J19" i="8"/>
  <c r="I19" i="8"/>
  <c r="H19" i="8"/>
  <c r="G19" i="8"/>
  <c r="F19" i="8"/>
  <c r="E19" i="8"/>
  <c r="D19" i="8"/>
  <c r="C19" i="8"/>
  <c r="M81" i="20" l="1"/>
  <c r="L81" i="20"/>
  <c r="K81" i="20"/>
  <c r="J81" i="20"/>
  <c r="I81" i="20"/>
  <c r="H81" i="20"/>
  <c r="G81" i="20"/>
  <c r="F81" i="20"/>
  <c r="E81" i="20"/>
  <c r="M78" i="20"/>
  <c r="M77" i="20" s="1"/>
  <c r="L78" i="20"/>
  <c r="K78" i="20"/>
  <c r="J78" i="20"/>
  <c r="J77" i="20" s="1"/>
  <c r="I78" i="20"/>
  <c r="I77" i="20" s="1"/>
  <c r="H78" i="20"/>
  <c r="G78" i="20"/>
  <c r="F78" i="20"/>
  <c r="F77" i="20" s="1"/>
  <c r="E78" i="20"/>
  <c r="E77" i="20" s="1"/>
  <c r="L77" i="20"/>
  <c r="K77" i="20"/>
  <c r="H77" i="20"/>
  <c r="G77" i="20"/>
  <c r="M73" i="20"/>
  <c r="L73" i="20"/>
  <c r="K73" i="20"/>
  <c r="J73" i="20"/>
  <c r="I73" i="20"/>
  <c r="H73" i="20"/>
  <c r="G73" i="20"/>
  <c r="F73" i="20"/>
  <c r="E73" i="20"/>
  <c r="M68" i="20"/>
  <c r="L68" i="20"/>
  <c r="K68" i="20"/>
  <c r="J68" i="20"/>
  <c r="I68" i="20"/>
  <c r="H68" i="20"/>
  <c r="G68" i="20"/>
  <c r="F68" i="20"/>
  <c r="E68" i="20"/>
  <c r="M65" i="20"/>
  <c r="M64" i="20" s="1"/>
  <c r="L65" i="20"/>
  <c r="K65" i="20"/>
  <c r="J65" i="20"/>
  <c r="J64" i="20" s="1"/>
  <c r="I65" i="20"/>
  <c r="I64" i="20" s="1"/>
  <c r="H65" i="20"/>
  <c r="G65" i="20"/>
  <c r="F65" i="20"/>
  <c r="F64" i="20" s="1"/>
  <c r="E65" i="20"/>
  <c r="E64" i="20" s="1"/>
  <c r="L64" i="20"/>
  <c r="K64" i="20"/>
  <c r="H64" i="20"/>
  <c r="G64" i="20"/>
  <c r="M59" i="20"/>
  <c r="L59" i="20"/>
  <c r="K59" i="20"/>
  <c r="J59" i="20"/>
  <c r="I59" i="20"/>
  <c r="H59" i="20"/>
  <c r="G59" i="20"/>
  <c r="F59" i="20"/>
  <c r="E59" i="20"/>
  <c r="M56" i="20"/>
  <c r="L56" i="20"/>
  <c r="K56" i="20"/>
  <c r="J56" i="20"/>
  <c r="I56" i="20"/>
  <c r="H56" i="20"/>
  <c r="G56" i="20"/>
  <c r="F56" i="20"/>
  <c r="E56" i="20"/>
  <c r="M53" i="20"/>
  <c r="M52" i="20" s="1"/>
  <c r="L53" i="20"/>
  <c r="K53" i="20"/>
  <c r="J53" i="20"/>
  <c r="J52" i="20" s="1"/>
  <c r="J51" i="20" s="1"/>
  <c r="I53" i="20"/>
  <c r="I52" i="20" s="1"/>
  <c r="H53" i="20"/>
  <c r="G53" i="20"/>
  <c r="F53" i="20"/>
  <c r="F52" i="20" s="1"/>
  <c r="F51" i="20" s="1"/>
  <c r="E53" i="20"/>
  <c r="E52" i="20" s="1"/>
  <c r="L52" i="20"/>
  <c r="K52" i="20"/>
  <c r="K51" i="20" s="1"/>
  <c r="H52" i="20"/>
  <c r="G52" i="20"/>
  <c r="G51" i="20" s="1"/>
  <c r="L51" i="20"/>
  <c r="H51" i="20"/>
  <c r="M47" i="20"/>
  <c r="L47" i="20"/>
  <c r="K47" i="20"/>
  <c r="J47" i="20"/>
  <c r="I47" i="20"/>
  <c r="H47" i="20"/>
  <c r="G47" i="20"/>
  <c r="F47" i="20"/>
  <c r="E47" i="20"/>
  <c r="M8" i="20"/>
  <c r="L8" i="20"/>
  <c r="K8" i="20"/>
  <c r="J8" i="20"/>
  <c r="I8" i="20"/>
  <c r="H8" i="20"/>
  <c r="G8" i="20"/>
  <c r="F8" i="20"/>
  <c r="E8" i="20"/>
  <c r="M5" i="20"/>
  <c r="L5" i="20"/>
  <c r="K5" i="20"/>
  <c r="K4" i="20" s="1"/>
  <c r="J5" i="20"/>
  <c r="J4" i="20" s="1"/>
  <c r="I5" i="20"/>
  <c r="H5" i="20"/>
  <c r="G5" i="20"/>
  <c r="G4" i="20" s="1"/>
  <c r="G92" i="20" s="1"/>
  <c r="F5" i="20"/>
  <c r="F4" i="20" s="1"/>
  <c r="E5" i="20"/>
  <c r="M4" i="20"/>
  <c r="L4" i="20"/>
  <c r="L92" i="20" s="1"/>
  <c r="I4" i="20"/>
  <c r="H4" i="20"/>
  <c r="H92" i="20" s="1"/>
  <c r="E4" i="20"/>
  <c r="M81" i="19"/>
  <c r="L81" i="19"/>
  <c r="K81" i="19"/>
  <c r="J81" i="19"/>
  <c r="I81" i="19"/>
  <c r="H81" i="19"/>
  <c r="G81" i="19"/>
  <c r="F81" i="19"/>
  <c r="E81" i="19"/>
  <c r="M78" i="19"/>
  <c r="L78" i="19"/>
  <c r="K78" i="19"/>
  <c r="K77" i="19" s="1"/>
  <c r="J78" i="19"/>
  <c r="J77" i="19" s="1"/>
  <c r="I78" i="19"/>
  <c r="H78" i="19"/>
  <c r="G78" i="19"/>
  <c r="G77" i="19" s="1"/>
  <c r="F78" i="19"/>
  <c r="F77" i="19" s="1"/>
  <c r="E78" i="19"/>
  <c r="M77" i="19"/>
  <c r="L77" i="19"/>
  <c r="I77" i="19"/>
  <c r="H77" i="19"/>
  <c r="E77" i="19"/>
  <c r="M73" i="19"/>
  <c r="L73" i="19"/>
  <c r="K73" i="19"/>
  <c r="J73" i="19"/>
  <c r="I73" i="19"/>
  <c r="H73" i="19"/>
  <c r="G73" i="19"/>
  <c r="F73" i="19"/>
  <c r="E73" i="19"/>
  <c r="M68" i="19"/>
  <c r="L68" i="19"/>
  <c r="K68" i="19"/>
  <c r="J68" i="19"/>
  <c r="I68" i="19"/>
  <c r="H68" i="19"/>
  <c r="G68" i="19"/>
  <c r="F68" i="19"/>
  <c r="E68" i="19"/>
  <c r="M65" i="19"/>
  <c r="L65" i="19"/>
  <c r="K65" i="19"/>
  <c r="K64" i="19" s="1"/>
  <c r="J65" i="19"/>
  <c r="J64" i="19" s="1"/>
  <c r="I65" i="19"/>
  <c r="H65" i="19"/>
  <c r="G65" i="19"/>
  <c r="G64" i="19" s="1"/>
  <c r="F65" i="19"/>
  <c r="F64" i="19" s="1"/>
  <c r="E65" i="19"/>
  <c r="M64" i="19"/>
  <c r="L64" i="19"/>
  <c r="I64" i="19"/>
  <c r="H64" i="19"/>
  <c r="E64" i="19"/>
  <c r="M59" i="19"/>
  <c r="L59" i="19"/>
  <c r="K59" i="19"/>
  <c r="J59" i="19"/>
  <c r="I59" i="19"/>
  <c r="H59" i="19"/>
  <c r="G59" i="19"/>
  <c r="F59" i="19"/>
  <c r="E59" i="19"/>
  <c r="M56" i="19"/>
  <c r="L56" i="19"/>
  <c r="K56" i="19"/>
  <c r="J56" i="19"/>
  <c r="I56" i="19"/>
  <c r="H56" i="19"/>
  <c r="G56" i="19"/>
  <c r="F56" i="19"/>
  <c r="E56" i="19"/>
  <c r="M53" i="19"/>
  <c r="L53" i="19"/>
  <c r="K53" i="19"/>
  <c r="K52" i="19" s="1"/>
  <c r="K51" i="19" s="1"/>
  <c r="J53" i="19"/>
  <c r="J52" i="19" s="1"/>
  <c r="J51" i="19" s="1"/>
  <c r="I53" i="19"/>
  <c r="H53" i="19"/>
  <c r="G53" i="19"/>
  <c r="G52" i="19" s="1"/>
  <c r="G51" i="19" s="1"/>
  <c r="F53" i="19"/>
  <c r="F52" i="19" s="1"/>
  <c r="F51" i="19" s="1"/>
  <c r="E53" i="19"/>
  <c r="M52" i="19"/>
  <c r="L52" i="19"/>
  <c r="L51" i="19" s="1"/>
  <c r="I52" i="19"/>
  <c r="H52" i="19"/>
  <c r="H51" i="19" s="1"/>
  <c r="E52" i="19"/>
  <c r="M51" i="19"/>
  <c r="I51" i="19"/>
  <c r="E51" i="19"/>
  <c r="M47" i="19"/>
  <c r="L47" i="19"/>
  <c r="K47" i="19"/>
  <c r="J47" i="19"/>
  <c r="J4" i="19" s="1"/>
  <c r="I47" i="19"/>
  <c r="H47" i="19"/>
  <c r="G47" i="19"/>
  <c r="F47" i="19"/>
  <c r="F4" i="19" s="1"/>
  <c r="E47" i="19"/>
  <c r="M8" i="19"/>
  <c r="L8" i="19"/>
  <c r="K8" i="19"/>
  <c r="J8" i="19"/>
  <c r="I8" i="19"/>
  <c r="H8" i="19"/>
  <c r="G8" i="19"/>
  <c r="F8" i="19"/>
  <c r="E8" i="19"/>
  <c r="M5" i="19"/>
  <c r="L5" i="19"/>
  <c r="L4" i="19" s="1"/>
  <c r="K5" i="19"/>
  <c r="K4" i="19" s="1"/>
  <c r="J5" i="19"/>
  <c r="I5" i="19"/>
  <c r="H5" i="19"/>
  <c r="H4" i="19" s="1"/>
  <c r="H92" i="19" s="1"/>
  <c r="G5" i="19"/>
  <c r="G4" i="19" s="1"/>
  <c r="F5" i="19"/>
  <c r="E5" i="19"/>
  <c r="M4" i="19"/>
  <c r="M92" i="19" s="1"/>
  <c r="I4" i="19"/>
  <c r="I92" i="19" s="1"/>
  <c r="E4" i="19"/>
  <c r="E92" i="19" s="1"/>
  <c r="M81" i="18"/>
  <c r="L81" i="18"/>
  <c r="K81" i="18"/>
  <c r="J81" i="18"/>
  <c r="I81" i="18"/>
  <c r="H81" i="18"/>
  <c r="G81" i="18"/>
  <c r="F81" i="18"/>
  <c r="E81" i="18"/>
  <c r="M78" i="18"/>
  <c r="L78" i="18"/>
  <c r="L77" i="18" s="1"/>
  <c r="K78" i="18"/>
  <c r="K77" i="18" s="1"/>
  <c r="J78" i="18"/>
  <c r="I78" i="18"/>
  <c r="H78" i="18"/>
  <c r="H77" i="18" s="1"/>
  <c r="G78" i="18"/>
  <c r="G77" i="18" s="1"/>
  <c r="F78" i="18"/>
  <c r="E78" i="18"/>
  <c r="M77" i="18"/>
  <c r="J77" i="18"/>
  <c r="I77" i="18"/>
  <c r="F77" i="18"/>
  <c r="E77" i="18"/>
  <c r="M73" i="18"/>
  <c r="L73" i="18"/>
  <c r="K73" i="18"/>
  <c r="J73" i="18"/>
  <c r="I73" i="18"/>
  <c r="H73" i="18"/>
  <c r="G73" i="18"/>
  <c r="F73" i="18"/>
  <c r="E73" i="18"/>
  <c r="M68" i="18"/>
  <c r="L68" i="18"/>
  <c r="K68" i="18"/>
  <c r="J68" i="18"/>
  <c r="I68" i="18"/>
  <c r="H68" i="18"/>
  <c r="G68" i="18"/>
  <c r="F68" i="18"/>
  <c r="E68" i="18"/>
  <c r="M65" i="18"/>
  <c r="L65" i="18"/>
  <c r="L64" i="18" s="1"/>
  <c r="K65" i="18"/>
  <c r="K64" i="18" s="1"/>
  <c r="J65" i="18"/>
  <c r="I65" i="18"/>
  <c r="H65" i="18"/>
  <c r="H64" i="18" s="1"/>
  <c r="G65" i="18"/>
  <c r="G64" i="18" s="1"/>
  <c r="F65" i="18"/>
  <c r="E65" i="18"/>
  <c r="M64" i="18"/>
  <c r="J64" i="18"/>
  <c r="I64" i="18"/>
  <c r="F64" i="18"/>
  <c r="E64" i="18"/>
  <c r="M59" i="18"/>
  <c r="L59" i="18"/>
  <c r="K59" i="18"/>
  <c r="J59" i="18"/>
  <c r="I59" i="18"/>
  <c r="H59" i="18"/>
  <c r="G59" i="18"/>
  <c r="F59" i="18"/>
  <c r="E59" i="18"/>
  <c r="M56" i="18"/>
  <c r="L56" i="18"/>
  <c r="K56" i="18"/>
  <c r="J56" i="18"/>
  <c r="I56" i="18"/>
  <c r="H56" i="18"/>
  <c r="G56" i="18"/>
  <c r="F56" i="18"/>
  <c r="E56" i="18"/>
  <c r="M53" i="18"/>
  <c r="L53" i="18"/>
  <c r="L52" i="18" s="1"/>
  <c r="L51" i="18" s="1"/>
  <c r="K53" i="18"/>
  <c r="K52" i="18" s="1"/>
  <c r="K51" i="18" s="1"/>
  <c r="J53" i="18"/>
  <c r="I53" i="18"/>
  <c r="H53" i="18"/>
  <c r="H52" i="18" s="1"/>
  <c r="H51" i="18" s="1"/>
  <c r="G53" i="18"/>
  <c r="G52" i="18" s="1"/>
  <c r="G51" i="18" s="1"/>
  <c r="F53" i="18"/>
  <c r="E53" i="18"/>
  <c r="M52" i="18"/>
  <c r="M51" i="18" s="1"/>
  <c r="J52" i="18"/>
  <c r="I52" i="18"/>
  <c r="I51" i="18" s="1"/>
  <c r="F52" i="18"/>
  <c r="E52" i="18"/>
  <c r="E51" i="18" s="1"/>
  <c r="J51" i="18"/>
  <c r="F51" i="18"/>
  <c r="M47" i="18"/>
  <c r="L47" i="18"/>
  <c r="K47" i="18"/>
  <c r="K4" i="18" s="1"/>
  <c r="K92" i="18" s="1"/>
  <c r="J47" i="18"/>
  <c r="I47" i="18"/>
  <c r="H47" i="18"/>
  <c r="G47" i="18"/>
  <c r="G4" i="18" s="1"/>
  <c r="G92" i="18" s="1"/>
  <c r="F47" i="18"/>
  <c r="E47" i="18"/>
  <c r="M8" i="18"/>
  <c r="L8" i="18"/>
  <c r="K8" i="18"/>
  <c r="J8" i="18"/>
  <c r="I8" i="18"/>
  <c r="H8" i="18"/>
  <c r="G8" i="18"/>
  <c r="F8" i="18"/>
  <c r="E8" i="18"/>
  <c r="M5" i="18"/>
  <c r="M4" i="18" s="1"/>
  <c r="M92" i="18" s="1"/>
  <c r="L5" i="18"/>
  <c r="L4" i="18" s="1"/>
  <c r="L92" i="18" s="1"/>
  <c r="K5" i="18"/>
  <c r="J5" i="18"/>
  <c r="I5" i="18"/>
  <c r="I4" i="18" s="1"/>
  <c r="I92" i="18" s="1"/>
  <c r="H5" i="18"/>
  <c r="H4" i="18" s="1"/>
  <c r="H92" i="18" s="1"/>
  <c r="G5" i="18"/>
  <c r="F5" i="18"/>
  <c r="E5" i="18"/>
  <c r="E4" i="18" s="1"/>
  <c r="E92" i="18" s="1"/>
  <c r="J4" i="18"/>
  <c r="J92" i="18" s="1"/>
  <c r="F4" i="18"/>
  <c r="F92" i="18" s="1"/>
  <c r="M81" i="17"/>
  <c r="L81" i="17"/>
  <c r="K81" i="17"/>
  <c r="J81" i="17"/>
  <c r="I81" i="17"/>
  <c r="H81" i="17"/>
  <c r="G81" i="17"/>
  <c r="F81" i="17"/>
  <c r="E81" i="17"/>
  <c r="M78" i="17"/>
  <c r="M77" i="17" s="1"/>
  <c r="L78" i="17"/>
  <c r="L77" i="17" s="1"/>
  <c r="K78" i="17"/>
  <c r="J78" i="17"/>
  <c r="I78" i="17"/>
  <c r="I77" i="17" s="1"/>
  <c r="H78" i="17"/>
  <c r="H77" i="17" s="1"/>
  <c r="G78" i="17"/>
  <c r="F78" i="17"/>
  <c r="E78" i="17"/>
  <c r="E77" i="17" s="1"/>
  <c r="K77" i="17"/>
  <c r="J77" i="17"/>
  <c r="G77" i="17"/>
  <c r="F77" i="17"/>
  <c r="M73" i="17"/>
  <c r="L73" i="17"/>
  <c r="K73" i="17"/>
  <c r="J73" i="17"/>
  <c r="I73" i="17"/>
  <c r="H73" i="17"/>
  <c r="G73" i="17"/>
  <c r="F73" i="17"/>
  <c r="E73" i="17"/>
  <c r="M68" i="17"/>
  <c r="L68" i="17"/>
  <c r="K68" i="17"/>
  <c r="J68" i="17"/>
  <c r="I68" i="17"/>
  <c r="H68" i="17"/>
  <c r="G68" i="17"/>
  <c r="F68" i="17"/>
  <c r="E68" i="17"/>
  <c r="M65" i="17"/>
  <c r="M64" i="17" s="1"/>
  <c r="L65" i="17"/>
  <c r="L64" i="17" s="1"/>
  <c r="K65" i="17"/>
  <c r="J65" i="17"/>
  <c r="I65" i="17"/>
  <c r="I64" i="17" s="1"/>
  <c r="H65" i="17"/>
  <c r="H64" i="17" s="1"/>
  <c r="G65" i="17"/>
  <c r="F65" i="17"/>
  <c r="E65" i="17"/>
  <c r="E64" i="17" s="1"/>
  <c r="K64" i="17"/>
  <c r="J64" i="17"/>
  <c r="G64" i="17"/>
  <c r="F64" i="17"/>
  <c r="M59" i="17"/>
  <c r="L59" i="17"/>
  <c r="K59" i="17"/>
  <c r="J59" i="17"/>
  <c r="I59" i="17"/>
  <c r="H59" i="17"/>
  <c r="G59" i="17"/>
  <c r="F59" i="17"/>
  <c r="E59" i="17"/>
  <c r="M56" i="17"/>
  <c r="L56" i="17"/>
  <c r="K56" i="17"/>
  <c r="J56" i="17"/>
  <c r="I56" i="17"/>
  <c r="H56" i="17"/>
  <c r="G56" i="17"/>
  <c r="F56" i="17"/>
  <c r="E56" i="17"/>
  <c r="M53" i="17"/>
  <c r="M52" i="17" s="1"/>
  <c r="L53" i="17"/>
  <c r="L52" i="17" s="1"/>
  <c r="K53" i="17"/>
  <c r="J53" i="17"/>
  <c r="I53" i="17"/>
  <c r="I52" i="17" s="1"/>
  <c r="H53" i="17"/>
  <c r="H52" i="17" s="1"/>
  <c r="G53" i="17"/>
  <c r="F53" i="17"/>
  <c r="E53" i="17"/>
  <c r="E52" i="17" s="1"/>
  <c r="K52" i="17"/>
  <c r="J52" i="17"/>
  <c r="J51" i="17" s="1"/>
  <c r="G52" i="17"/>
  <c r="F52" i="17"/>
  <c r="F51" i="17" s="1"/>
  <c r="K51" i="17"/>
  <c r="G51" i="17"/>
  <c r="M47" i="17"/>
  <c r="L47" i="17"/>
  <c r="L4" i="17" s="1"/>
  <c r="K47" i="17"/>
  <c r="J47" i="17"/>
  <c r="I47" i="17"/>
  <c r="H47" i="17"/>
  <c r="H4" i="17" s="1"/>
  <c r="G47" i="17"/>
  <c r="F47" i="17"/>
  <c r="E47" i="17"/>
  <c r="M8" i="17"/>
  <c r="L8" i="17"/>
  <c r="K8" i="17"/>
  <c r="J8" i="17"/>
  <c r="I8" i="17"/>
  <c r="H8" i="17"/>
  <c r="G8" i="17"/>
  <c r="F8" i="17"/>
  <c r="E8" i="17"/>
  <c r="M5" i="17"/>
  <c r="M4" i="17" s="1"/>
  <c r="L5" i="17"/>
  <c r="K5" i="17"/>
  <c r="J5" i="17"/>
  <c r="J4" i="17" s="1"/>
  <c r="I5" i="17"/>
  <c r="I4" i="17" s="1"/>
  <c r="H5" i="17"/>
  <c r="G5" i="17"/>
  <c r="F5" i="17"/>
  <c r="F4" i="17" s="1"/>
  <c r="F92" i="17" s="1"/>
  <c r="E5" i="17"/>
  <c r="E4" i="17" s="1"/>
  <c r="K4" i="17"/>
  <c r="K92" i="17" s="1"/>
  <c r="G4" i="17"/>
  <c r="G92" i="17" s="1"/>
  <c r="M81" i="16"/>
  <c r="L81" i="16"/>
  <c r="K81" i="16"/>
  <c r="J81" i="16"/>
  <c r="I81" i="16"/>
  <c r="H81" i="16"/>
  <c r="G81" i="16"/>
  <c r="F81" i="16"/>
  <c r="E81" i="16"/>
  <c r="M78" i="16"/>
  <c r="M77" i="16" s="1"/>
  <c r="L78" i="16"/>
  <c r="K78" i="16"/>
  <c r="J78" i="16"/>
  <c r="J77" i="16" s="1"/>
  <c r="I78" i="16"/>
  <c r="I77" i="16" s="1"/>
  <c r="H78" i="16"/>
  <c r="G78" i="16"/>
  <c r="F78" i="16"/>
  <c r="F77" i="16" s="1"/>
  <c r="E78" i="16"/>
  <c r="E77" i="16" s="1"/>
  <c r="L77" i="16"/>
  <c r="K77" i="16"/>
  <c r="H77" i="16"/>
  <c r="G77" i="16"/>
  <c r="M73" i="16"/>
  <c r="L73" i="16"/>
  <c r="K73" i="16"/>
  <c r="J73" i="16"/>
  <c r="I73" i="16"/>
  <c r="H73" i="16"/>
  <c r="G73" i="16"/>
  <c r="F73" i="16"/>
  <c r="E73" i="16"/>
  <c r="M68" i="16"/>
  <c r="L68" i="16"/>
  <c r="K68" i="16"/>
  <c r="J68" i="16"/>
  <c r="I68" i="16"/>
  <c r="H68" i="16"/>
  <c r="G68" i="16"/>
  <c r="F68" i="16"/>
  <c r="E68" i="16"/>
  <c r="M65" i="16"/>
  <c r="M64" i="16" s="1"/>
  <c r="L65" i="16"/>
  <c r="K65" i="16"/>
  <c r="J65" i="16"/>
  <c r="J64" i="16" s="1"/>
  <c r="I65" i="16"/>
  <c r="I64" i="16" s="1"/>
  <c r="H65" i="16"/>
  <c r="G65" i="16"/>
  <c r="F65" i="16"/>
  <c r="F64" i="16" s="1"/>
  <c r="E65" i="16"/>
  <c r="E64" i="16" s="1"/>
  <c r="L64" i="16"/>
  <c r="K64" i="16"/>
  <c r="H64" i="16"/>
  <c r="G64" i="16"/>
  <c r="M59" i="16"/>
  <c r="L59" i="16"/>
  <c r="K59" i="16"/>
  <c r="J59" i="16"/>
  <c r="I59" i="16"/>
  <c r="H59" i="16"/>
  <c r="G59" i="16"/>
  <c r="F59" i="16"/>
  <c r="E59" i="16"/>
  <c r="M56" i="16"/>
  <c r="L56" i="16"/>
  <c r="K56" i="16"/>
  <c r="J56" i="16"/>
  <c r="I56" i="16"/>
  <c r="H56" i="16"/>
  <c r="G56" i="16"/>
  <c r="F56" i="16"/>
  <c r="E56" i="16"/>
  <c r="M53" i="16"/>
  <c r="M52" i="16" s="1"/>
  <c r="M51" i="16" s="1"/>
  <c r="L53" i="16"/>
  <c r="K53" i="16"/>
  <c r="J53" i="16"/>
  <c r="J52" i="16" s="1"/>
  <c r="J51" i="16" s="1"/>
  <c r="I53" i="16"/>
  <c r="I52" i="16" s="1"/>
  <c r="I51" i="16" s="1"/>
  <c r="H53" i="16"/>
  <c r="G53" i="16"/>
  <c r="F53" i="16"/>
  <c r="F52" i="16" s="1"/>
  <c r="F51" i="16" s="1"/>
  <c r="E53" i="16"/>
  <c r="E52" i="16" s="1"/>
  <c r="E51" i="16" s="1"/>
  <c r="L52" i="16"/>
  <c r="K52" i="16"/>
  <c r="K51" i="16" s="1"/>
  <c r="H52" i="16"/>
  <c r="G52" i="16"/>
  <c r="G51" i="16" s="1"/>
  <c r="L51" i="16"/>
  <c r="H51" i="16"/>
  <c r="M47" i="16"/>
  <c r="M4" i="16" s="1"/>
  <c r="M92" i="16" s="1"/>
  <c r="L47" i="16"/>
  <c r="K47" i="16"/>
  <c r="J47" i="16"/>
  <c r="I47" i="16"/>
  <c r="I4" i="16" s="1"/>
  <c r="I92" i="16" s="1"/>
  <c r="H47" i="16"/>
  <c r="G47" i="16"/>
  <c r="F47" i="16"/>
  <c r="E47" i="16"/>
  <c r="E4" i="16" s="1"/>
  <c r="E92" i="16" s="1"/>
  <c r="M8" i="16"/>
  <c r="L8" i="16"/>
  <c r="K8" i="16"/>
  <c r="J8" i="16"/>
  <c r="I8" i="16"/>
  <c r="H8" i="16"/>
  <c r="G8" i="16"/>
  <c r="F8" i="16"/>
  <c r="E8" i="16"/>
  <c r="M5" i="16"/>
  <c r="L5" i="16"/>
  <c r="K5" i="16"/>
  <c r="K4" i="16" s="1"/>
  <c r="K92" i="16" s="1"/>
  <c r="J5" i="16"/>
  <c r="J4" i="16" s="1"/>
  <c r="I5" i="16"/>
  <c r="H5" i="16"/>
  <c r="G5" i="16"/>
  <c r="G4" i="16" s="1"/>
  <c r="G92" i="16" s="1"/>
  <c r="F5" i="16"/>
  <c r="F4" i="16" s="1"/>
  <c r="E5" i="16"/>
  <c r="L4" i="16"/>
  <c r="L92" i="16" s="1"/>
  <c r="H4" i="16"/>
  <c r="H92" i="16" s="1"/>
  <c r="M36" i="15"/>
  <c r="L36" i="15"/>
  <c r="K36" i="15"/>
  <c r="J36" i="15"/>
  <c r="I36" i="15"/>
  <c r="H36" i="15"/>
  <c r="G36" i="15"/>
  <c r="F36" i="15"/>
  <c r="E36" i="15"/>
  <c r="M31" i="15"/>
  <c r="L31" i="15"/>
  <c r="K31" i="15"/>
  <c r="J31" i="15"/>
  <c r="I31" i="15"/>
  <c r="H31" i="15"/>
  <c r="G31" i="15"/>
  <c r="F31" i="15"/>
  <c r="E31" i="15"/>
  <c r="M21" i="15"/>
  <c r="L21" i="15"/>
  <c r="K21" i="15"/>
  <c r="J21" i="15"/>
  <c r="I21" i="15"/>
  <c r="H21" i="15"/>
  <c r="G21" i="15"/>
  <c r="F21" i="15"/>
  <c r="E21" i="15"/>
  <c r="M10" i="15"/>
  <c r="M9" i="15" s="1"/>
  <c r="M40" i="15" s="1"/>
  <c r="L10" i="15"/>
  <c r="L9" i="15" s="1"/>
  <c r="K10" i="15"/>
  <c r="J10" i="15"/>
  <c r="I10" i="15"/>
  <c r="I9" i="15" s="1"/>
  <c r="I40" i="15" s="1"/>
  <c r="H10" i="15"/>
  <c r="H9" i="15" s="1"/>
  <c r="G10" i="15"/>
  <c r="F10" i="15"/>
  <c r="E10" i="15"/>
  <c r="E9" i="15" s="1"/>
  <c r="E40" i="15" s="1"/>
  <c r="K9" i="15"/>
  <c r="J9" i="15"/>
  <c r="J40" i="15" s="1"/>
  <c r="G9" i="15"/>
  <c r="F9" i="15"/>
  <c r="F40" i="15" s="1"/>
  <c r="M4" i="15"/>
  <c r="L4" i="15"/>
  <c r="K4" i="15"/>
  <c r="K40" i="15" s="1"/>
  <c r="J4" i="15"/>
  <c r="I4" i="15"/>
  <c r="H4" i="15"/>
  <c r="G4" i="15"/>
  <c r="G40" i="15" s="1"/>
  <c r="F4" i="15"/>
  <c r="E4" i="15"/>
  <c r="K15" i="14"/>
  <c r="J15" i="14"/>
  <c r="I15" i="14"/>
  <c r="H15" i="14"/>
  <c r="G15" i="14"/>
  <c r="F15" i="14"/>
  <c r="E15" i="14"/>
  <c r="D15" i="14"/>
  <c r="C15" i="14"/>
  <c r="K4" i="14"/>
  <c r="J4" i="14"/>
  <c r="I4" i="14"/>
  <c r="H4" i="14"/>
  <c r="G4" i="14"/>
  <c r="F4" i="14"/>
  <c r="E4" i="14"/>
  <c r="D4" i="14"/>
  <c r="C4" i="14"/>
  <c r="H26" i="13"/>
  <c r="D26" i="13"/>
  <c r="K16" i="13"/>
  <c r="J16" i="13"/>
  <c r="I16" i="13"/>
  <c r="I26" i="13" s="1"/>
  <c r="H16" i="13"/>
  <c r="G16" i="13"/>
  <c r="F16" i="13"/>
  <c r="E16" i="13"/>
  <c r="E26" i="13" s="1"/>
  <c r="D16" i="13"/>
  <c r="C16" i="13"/>
  <c r="K8" i="13"/>
  <c r="J8" i="13"/>
  <c r="I8" i="13"/>
  <c r="H8" i="13"/>
  <c r="G8" i="13"/>
  <c r="F8" i="13"/>
  <c r="E8" i="13"/>
  <c r="D8" i="13"/>
  <c r="C8" i="13"/>
  <c r="K4" i="13"/>
  <c r="K26" i="13" s="1"/>
  <c r="J4" i="13"/>
  <c r="J26" i="13" s="1"/>
  <c r="I4" i="13"/>
  <c r="H4" i="13"/>
  <c r="G4" i="13"/>
  <c r="G26" i="13" s="1"/>
  <c r="F4" i="13"/>
  <c r="F26" i="13" s="1"/>
  <c r="E4" i="13"/>
  <c r="D4" i="13"/>
  <c r="C4" i="13"/>
  <c r="C26" i="13" s="1"/>
  <c r="Z20" i="12"/>
  <c r="Z19" i="12"/>
  <c r="K19" i="12"/>
  <c r="J19" i="12"/>
  <c r="I19" i="12"/>
  <c r="H19" i="12"/>
  <c r="G19" i="12"/>
  <c r="F19" i="12"/>
  <c r="E19" i="12"/>
  <c r="D19" i="12"/>
  <c r="C19" i="12"/>
  <c r="Z18" i="12"/>
  <c r="Z17" i="12"/>
  <c r="Z16" i="12"/>
  <c r="Z15" i="12"/>
  <c r="Z14" i="12"/>
  <c r="Z13" i="12"/>
  <c r="Z12" i="12"/>
  <c r="Z11" i="12"/>
  <c r="Z10" i="12"/>
  <c r="Z9" i="12"/>
  <c r="Z8" i="12"/>
  <c r="Z7" i="12"/>
  <c r="Z6" i="12"/>
  <c r="Z5" i="12"/>
  <c r="Z4" i="12"/>
  <c r="J26" i="11"/>
  <c r="F26" i="11"/>
  <c r="K16" i="11"/>
  <c r="K26" i="11" s="1"/>
  <c r="J16" i="11"/>
  <c r="I16" i="11"/>
  <c r="H16" i="11"/>
  <c r="G16" i="11"/>
  <c r="G26" i="11" s="1"/>
  <c r="F16" i="11"/>
  <c r="E16" i="11"/>
  <c r="D16" i="11"/>
  <c r="C16" i="11"/>
  <c r="C26" i="11" s="1"/>
  <c r="K8" i="11"/>
  <c r="J8" i="11"/>
  <c r="I8" i="11"/>
  <c r="H8" i="11"/>
  <c r="G8" i="11"/>
  <c r="F8" i="11"/>
  <c r="E8" i="11"/>
  <c r="D8" i="11"/>
  <c r="C8" i="11"/>
  <c r="K4" i="11"/>
  <c r="J4" i="11"/>
  <c r="I4" i="11"/>
  <c r="I26" i="11" s="1"/>
  <c r="H4" i="11"/>
  <c r="H26" i="11" s="1"/>
  <c r="G4" i="11"/>
  <c r="F4" i="11"/>
  <c r="E4" i="11"/>
  <c r="E26" i="11" s="1"/>
  <c r="D4" i="11"/>
  <c r="D26" i="11" s="1"/>
  <c r="C4" i="11"/>
  <c r="Z20" i="10"/>
  <c r="Z19" i="10"/>
  <c r="K19" i="10"/>
  <c r="J19" i="10"/>
  <c r="I19" i="10"/>
  <c r="H19" i="10"/>
  <c r="G19" i="10"/>
  <c r="F19" i="10"/>
  <c r="E19" i="10"/>
  <c r="D19" i="10"/>
  <c r="C19" i="10"/>
  <c r="Z18" i="10"/>
  <c r="Z17" i="10"/>
  <c r="Z16" i="10"/>
  <c r="Z15" i="10"/>
  <c r="Z14" i="10"/>
  <c r="Z13" i="10"/>
  <c r="Z12" i="10"/>
  <c r="Z11" i="10"/>
  <c r="Z10" i="10"/>
  <c r="Z9" i="10"/>
  <c r="Z8" i="10"/>
  <c r="Z7" i="10"/>
  <c r="Z6" i="10"/>
  <c r="Z5" i="10"/>
  <c r="Z4" i="10"/>
  <c r="H26" i="9"/>
  <c r="D26" i="9"/>
  <c r="K16" i="9"/>
  <c r="J16" i="9"/>
  <c r="I16" i="9"/>
  <c r="I26" i="9" s="1"/>
  <c r="H16" i="9"/>
  <c r="G16" i="9"/>
  <c r="F16" i="9"/>
  <c r="E16" i="9"/>
  <c r="E26" i="9" s="1"/>
  <c r="D16" i="9"/>
  <c r="C16" i="9"/>
  <c r="K8" i="9"/>
  <c r="J8" i="9"/>
  <c r="I8" i="9"/>
  <c r="H8" i="9"/>
  <c r="G8" i="9"/>
  <c r="F8" i="9"/>
  <c r="E8" i="9"/>
  <c r="D8" i="9"/>
  <c r="C8" i="9"/>
  <c r="K4" i="9"/>
  <c r="K26" i="9" s="1"/>
  <c r="J4" i="9"/>
  <c r="J26" i="9" s="1"/>
  <c r="I4" i="9"/>
  <c r="H4" i="9"/>
  <c r="G4" i="9"/>
  <c r="G26" i="9" s="1"/>
  <c r="F4" i="9"/>
  <c r="F26" i="9" s="1"/>
  <c r="E4" i="9"/>
  <c r="D4" i="9"/>
  <c r="C4" i="9"/>
  <c r="C26" i="9" s="1"/>
  <c r="Z20" i="8"/>
  <c r="Z19" i="8"/>
  <c r="Z18" i="8"/>
  <c r="Z17" i="8"/>
  <c r="Z16" i="8"/>
  <c r="Z15" i="8"/>
  <c r="Z14" i="8"/>
  <c r="Z13" i="8"/>
  <c r="Z12" i="8"/>
  <c r="Z11" i="8"/>
  <c r="Z10" i="8"/>
  <c r="Z9" i="8"/>
  <c r="Z8" i="8"/>
  <c r="Z7" i="8"/>
  <c r="Z6" i="8"/>
  <c r="Z5" i="8"/>
  <c r="Z4" i="8"/>
  <c r="I26" i="7"/>
  <c r="E26" i="7"/>
  <c r="K16" i="7"/>
  <c r="J16" i="7"/>
  <c r="J26" i="7" s="1"/>
  <c r="I16" i="7"/>
  <c r="H16" i="7"/>
  <c r="G16" i="7"/>
  <c r="F16" i="7"/>
  <c r="F26" i="7" s="1"/>
  <c r="E16" i="7"/>
  <c r="D16" i="7"/>
  <c r="C16" i="7"/>
  <c r="K8" i="7"/>
  <c r="J8" i="7"/>
  <c r="I8" i="7"/>
  <c r="H8" i="7"/>
  <c r="G8" i="7"/>
  <c r="F8" i="7"/>
  <c r="E8" i="7"/>
  <c r="D8" i="7"/>
  <c r="C8" i="7"/>
  <c r="K4" i="7"/>
  <c r="K26" i="7" s="1"/>
  <c r="J4" i="7"/>
  <c r="I4" i="7"/>
  <c r="H4" i="7"/>
  <c r="H26" i="7" s="1"/>
  <c r="G4" i="7"/>
  <c r="G26" i="7" s="1"/>
  <c r="F4" i="7"/>
  <c r="E4" i="7"/>
  <c r="D4" i="7"/>
  <c r="D26" i="7" s="1"/>
  <c r="C4" i="7"/>
  <c r="C26" i="7" s="1"/>
  <c r="Z20" i="6"/>
  <c r="Z19" i="6"/>
  <c r="K19" i="6"/>
  <c r="J19" i="6"/>
  <c r="I19" i="6"/>
  <c r="H19" i="6"/>
  <c r="G19" i="6"/>
  <c r="F19" i="6"/>
  <c r="E19" i="6"/>
  <c r="D19" i="6"/>
  <c r="C19" i="6"/>
  <c r="Z18" i="6"/>
  <c r="Z17" i="6"/>
  <c r="Z16" i="6"/>
  <c r="Z15" i="6"/>
  <c r="Z14" i="6"/>
  <c r="Z13" i="6"/>
  <c r="Z12" i="6"/>
  <c r="Z11" i="6"/>
  <c r="Z10" i="6"/>
  <c r="Z9" i="6"/>
  <c r="Z8" i="6"/>
  <c r="Z7" i="6"/>
  <c r="Z6" i="6"/>
  <c r="Z5" i="6"/>
  <c r="Z4" i="6"/>
  <c r="Z20" i="5"/>
  <c r="Z19" i="5"/>
  <c r="K19" i="5"/>
  <c r="J19" i="5"/>
  <c r="I19" i="5"/>
  <c r="H19" i="5"/>
  <c r="G19" i="5"/>
  <c r="F19" i="5"/>
  <c r="E19" i="5"/>
  <c r="D19" i="5"/>
  <c r="C19" i="5"/>
  <c r="Z18" i="5"/>
  <c r="Z17" i="5"/>
  <c r="Z16" i="5"/>
  <c r="Z15" i="5"/>
  <c r="Z14" i="5"/>
  <c r="Z13" i="5"/>
  <c r="Z12" i="5"/>
  <c r="Z11" i="5"/>
  <c r="Z10" i="5"/>
  <c r="Z9" i="5"/>
  <c r="Z8" i="5"/>
  <c r="Z7" i="5"/>
  <c r="Z6" i="5"/>
  <c r="Z5" i="5"/>
  <c r="Z4" i="5"/>
  <c r="K16" i="4"/>
  <c r="J16" i="4"/>
  <c r="I16" i="4"/>
  <c r="H16" i="4"/>
  <c r="G16" i="4"/>
  <c r="F16" i="4"/>
  <c r="E16" i="4"/>
  <c r="D16" i="4"/>
  <c r="C16" i="4"/>
  <c r="K8" i="4"/>
  <c r="J8" i="4"/>
  <c r="I8" i="4"/>
  <c r="H8" i="4"/>
  <c r="G8" i="4"/>
  <c r="F8" i="4"/>
  <c r="E8" i="4"/>
  <c r="D8" i="4"/>
  <c r="C8" i="4"/>
  <c r="K4" i="4"/>
  <c r="J4" i="4"/>
  <c r="I4" i="4"/>
  <c r="I26" i="4" s="1"/>
  <c r="H4" i="4"/>
  <c r="H26" i="4" s="1"/>
  <c r="G4" i="4"/>
  <c r="F4" i="4"/>
  <c r="E4" i="4"/>
  <c r="E26" i="4" s="1"/>
  <c r="D4" i="4"/>
  <c r="D26" i="4" s="1"/>
  <c r="C4" i="4"/>
  <c r="F26" i="4" l="1"/>
  <c r="J26" i="4"/>
  <c r="H40" i="15"/>
  <c r="L40" i="15"/>
  <c r="J92" i="17"/>
  <c r="E51" i="17"/>
  <c r="I51" i="17"/>
  <c r="M51" i="17"/>
  <c r="L92" i="19"/>
  <c r="F92" i="19"/>
  <c r="J92" i="19"/>
  <c r="F92" i="20"/>
  <c r="J92" i="20"/>
  <c r="E51" i="20"/>
  <c r="I51" i="20"/>
  <c r="I92" i="20" s="1"/>
  <c r="M51" i="20"/>
  <c r="C26" i="4"/>
  <c r="G26" i="4"/>
  <c r="K26" i="4"/>
  <c r="F92" i="16"/>
  <c r="J92" i="16"/>
  <c r="K92" i="20"/>
  <c r="E92" i="20"/>
  <c r="M92" i="20"/>
  <c r="E92" i="17"/>
  <c r="I92" i="17"/>
  <c r="M92" i="17"/>
  <c r="H51" i="17"/>
  <c r="H92" i="17" s="1"/>
  <c r="L51" i="17"/>
  <c r="L92" i="17" s="1"/>
  <c r="G92" i="19"/>
  <c r="K92" i="19"/>
</calcChain>
</file>

<file path=xl/sharedStrings.xml><?xml version="1.0" encoding="utf-8"?>
<sst xmlns="http://schemas.openxmlformats.org/spreadsheetml/2006/main" count="7835" uniqueCount="184">
  <si>
    <t>Outcome</t>
  </si>
  <si>
    <t>Main appropriation</t>
  </si>
  <si>
    <t>Adjusted appropriation</t>
  </si>
  <si>
    <t>Revised estimate</t>
  </si>
  <si>
    <t>Medium-term estimates</t>
  </si>
  <si>
    <t xml:space="preserve">R thousand </t>
  </si>
  <si>
    <t>Current payments</t>
  </si>
  <si>
    <t>Section number:</t>
  </si>
  <si>
    <t xml:space="preserve">Compensation of employees </t>
  </si>
  <si>
    <t xml:space="preserve">Goods and services </t>
  </si>
  <si>
    <t>Sub-section</t>
  </si>
  <si>
    <t xml:space="preserve">Interest and rent on land </t>
  </si>
  <si>
    <t>Transfers and subsidies to:</t>
  </si>
  <si>
    <t>TabChap</t>
  </si>
  <si>
    <t xml:space="preserve">Provinces and municipalities </t>
  </si>
  <si>
    <t>Departmental agencies and accounts</t>
  </si>
  <si>
    <t>Higher education institutions</t>
  </si>
  <si>
    <t>Foreign governments and international organisations</t>
  </si>
  <si>
    <t>Public corporations and private enterprises</t>
  </si>
  <si>
    <t>Non-profit institutions</t>
  </si>
  <si>
    <t xml:space="preserve">Households </t>
  </si>
  <si>
    <t>Payments for capital assets</t>
  </si>
  <si>
    <t>Buildings and other fixed structures</t>
  </si>
  <si>
    <t>Machinery and equipment</t>
  </si>
  <si>
    <t>Heritage Assets</t>
  </si>
  <si>
    <t>Specialised military assets</t>
  </si>
  <si>
    <t>Biological assets</t>
  </si>
  <si>
    <t>Land and sub-soil assets</t>
  </si>
  <si>
    <t>Software and other intangible assets</t>
  </si>
  <si>
    <t>Payments for financial assets</t>
  </si>
  <si>
    <t/>
  </si>
  <si>
    <t>Total economic classification</t>
  </si>
  <si>
    <t>Filter</t>
  </si>
  <si>
    <t>Total payments and estimates</t>
  </si>
  <si>
    <t>Tax receipts</t>
  </si>
  <si>
    <t>Casino taxes</t>
  </si>
  <si>
    <t>Horse racing taxes</t>
  </si>
  <si>
    <t>Liquor licences</t>
  </si>
  <si>
    <t>Motor vehicle licences</t>
  </si>
  <si>
    <t>Sales of goods and services other than capital assets</t>
  </si>
  <si>
    <t>Transfers received</t>
  </si>
  <si>
    <t>Fines, penalties and forfeits</t>
  </si>
  <si>
    <t>Interest, dividends and rent on land</t>
  </si>
  <si>
    <t xml:space="preserve">Sales of capital assets </t>
  </si>
  <si>
    <t>Transactions in financial assets and liabilities</t>
  </si>
  <si>
    <t>Total departmental receipts</t>
  </si>
  <si>
    <t>Sale of goods and services produced by department (excluding capital assets)</t>
  </si>
  <si>
    <t>Sales by market establishments</t>
  </si>
  <si>
    <t xml:space="preserve">Administrative fees </t>
  </si>
  <si>
    <t>Other sales</t>
  </si>
  <si>
    <t>Of which</t>
  </si>
  <si>
    <t>Health patient fees</t>
  </si>
  <si>
    <t>Other (Specify)</t>
  </si>
  <si>
    <t>Sales of scrap, waste, arms and other used current goods (excluding capital assets)</t>
  </si>
  <si>
    <t>Transfers received from:</t>
  </si>
  <si>
    <t>Other governmental units</t>
  </si>
  <si>
    <t>Foreign governments</t>
  </si>
  <si>
    <t>International organisations</t>
  </si>
  <si>
    <t>Households and non-profit institutions</t>
  </si>
  <si>
    <t>Interest</t>
  </si>
  <si>
    <t xml:space="preserve">Dividends </t>
  </si>
  <si>
    <t>Rent on land</t>
  </si>
  <si>
    <t>Sales of capital assets</t>
  </si>
  <si>
    <t>Other capital assets</t>
  </si>
  <si>
    <t>Salaries and wages</t>
  </si>
  <si>
    <t>Social contributions</t>
  </si>
  <si>
    <t>Administrative fees</t>
  </si>
  <si>
    <t>Advertising</t>
  </si>
  <si>
    <t>Assets less than the capitalisation threshold</t>
  </si>
  <si>
    <t>Audit cost: External</t>
  </si>
  <si>
    <t>Bursaries: Employees</t>
  </si>
  <si>
    <t>Catering: Departmental activities</t>
  </si>
  <si>
    <t>Communication (G&amp;S)</t>
  </si>
  <si>
    <t>Computer services</t>
  </si>
  <si>
    <t>Consultants and professional services: Business and advisory services</t>
  </si>
  <si>
    <t>Consultants and professional services: Infrastructure and planning</t>
  </si>
  <si>
    <t>Consultants and professional services: Laboratory services</t>
  </si>
  <si>
    <t>Consultants and professional services: Scientific and technological services</t>
  </si>
  <si>
    <t>Consultants and professional services: Legal costs</t>
  </si>
  <si>
    <t>Contractors</t>
  </si>
  <si>
    <t>Agency and support / outsourced services</t>
  </si>
  <si>
    <t>Entertainment</t>
  </si>
  <si>
    <t>Fleet services (including government motor transport)</t>
  </si>
  <si>
    <t>Housing</t>
  </si>
  <si>
    <t>Inventory: Clothing material and accessories</t>
  </si>
  <si>
    <t>Inventory: Farming supplies</t>
  </si>
  <si>
    <t>Inventory: Food and food supplies</t>
  </si>
  <si>
    <t>Inventory: Fuel, oil and gas</t>
  </si>
  <si>
    <t>Inventory: Learner and teacher support material</t>
  </si>
  <si>
    <t>Inventory: Materials and supplies</t>
  </si>
  <si>
    <t>Inventory: Medical supplies</t>
  </si>
  <si>
    <t>Inventory: Medicine</t>
  </si>
  <si>
    <t>Medsas inventory interface</t>
  </si>
  <si>
    <t>Inventory: Other supplies</t>
  </si>
  <si>
    <t>Consumable supplies</t>
  </si>
  <si>
    <t>Consumable: Stationery,printing and office supplies</t>
  </si>
  <si>
    <t>Operating leases</t>
  </si>
  <si>
    <t>Property payments</t>
  </si>
  <si>
    <t>Transport provided: Departmental activity</t>
  </si>
  <si>
    <t>Travel and subsistence</t>
  </si>
  <si>
    <t>Training and development</t>
  </si>
  <si>
    <t>Operating payments</t>
  </si>
  <si>
    <t>Venues and facilities</t>
  </si>
  <si>
    <t>Rental and hiring</t>
  </si>
  <si>
    <t>Transfers and subsidies</t>
  </si>
  <si>
    <t>Provinces</t>
  </si>
  <si>
    <t>Provincial Revenue Funds</t>
  </si>
  <si>
    <t>Provincial agencies and funds</t>
  </si>
  <si>
    <t>Municipalities</t>
  </si>
  <si>
    <t>Municipal agencies and funds</t>
  </si>
  <si>
    <t>Social security funds</t>
  </si>
  <si>
    <t>Provide list of entities receiving transfers</t>
  </si>
  <si>
    <t>Public corporations</t>
  </si>
  <si>
    <t>Subsidies on production</t>
  </si>
  <si>
    <t>Other transfers</t>
  </si>
  <si>
    <t>Private enterprises</t>
  </si>
  <si>
    <t>Social benefits</t>
  </si>
  <si>
    <t>Other transfers to households</t>
  </si>
  <si>
    <t>Buildings</t>
  </si>
  <si>
    <t>Other fixed structures</t>
  </si>
  <si>
    <t>Transport equipment</t>
  </si>
  <si>
    <t>Other machinery and equipment</t>
  </si>
  <si>
    <t xml:space="preserve">10. </t>
  </si>
  <si>
    <t xml:space="preserve">11. </t>
  </si>
  <si>
    <t xml:space="preserve">12. </t>
  </si>
  <si>
    <t xml:space="preserve">13. </t>
  </si>
  <si>
    <t xml:space="preserve">14. </t>
  </si>
  <si>
    <t xml:space="preserve">15. </t>
  </si>
  <si>
    <t>2. Housing Needs, Research And Planning</t>
  </si>
  <si>
    <t>3. Housing Development</t>
  </si>
  <si>
    <t>4. Housing Assets Management Property Management</t>
  </si>
  <si>
    <t xml:space="preserve">5. </t>
  </si>
  <si>
    <t xml:space="preserve">6. </t>
  </si>
  <si>
    <t xml:space="preserve">7. </t>
  </si>
  <si>
    <t xml:space="preserve">8. </t>
  </si>
  <si>
    <t xml:space="preserve">9. </t>
  </si>
  <si>
    <t>1. Administration</t>
  </si>
  <si>
    <t>1. Office Of The Mec</t>
  </si>
  <si>
    <t>2. Corporate Services</t>
  </si>
  <si>
    <t>2. Policy</t>
  </si>
  <si>
    <t>3. Planning</t>
  </si>
  <si>
    <t>4. Research</t>
  </si>
  <si>
    <t>5. 0</t>
  </si>
  <si>
    <t>6. 0</t>
  </si>
  <si>
    <t>7. 0</t>
  </si>
  <si>
    <t>8. 0</t>
  </si>
  <si>
    <t>9. 0</t>
  </si>
  <si>
    <t>10. 0</t>
  </si>
  <si>
    <t>11. 0</t>
  </si>
  <si>
    <t>12. 0</t>
  </si>
  <si>
    <t>13. 0</t>
  </si>
  <si>
    <t>14. 0</t>
  </si>
  <si>
    <t>15. 0</t>
  </si>
  <si>
    <t>2. Financial Interventions</t>
  </si>
  <si>
    <t>3. Incremental Interventions</t>
  </si>
  <si>
    <t>4. Social And Rental Intervention</t>
  </si>
  <si>
    <t>5. Rural Intervention</t>
  </si>
  <si>
    <t>2. Sales And Transfer Of Housing Properties</t>
  </si>
  <si>
    <t>3. Devolution Of Housing Properties</t>
  </si>
  <si>
    <t>4. Housing Properties Maintenance</t>
  </si>
  <si>
    <t>2012/13</t>
  </si>
  <si>
    <t>2011/12</t>
  </si>
  <si>
    <t>Table B.1: Specification of receipts: Housing</t>
  </si>
  <si>
    <t>Table B.2: Payments and estimates by economic classification: Housing</t>
  </si>
  <si>
    <t>2010/11</t>
  </si>
  <si>
    <t>2014/15</t>
  </si>
  <si>
    <t>2013/14</t>
  </si>
  <si>
    <t>2015/16</t>
  </si>
  <si>
    <t>2016/17</t>
  </si>
  <si>
    <t>Table 8.2: Summary of departmental receipts collection</t>
  </si>
  <si>
    <t>Table 8.3: Summary of payments and estimates by programme: Housing</t>
  </si>
  <si>
    <t>Table 8.4: Summary of provincial payments and estimates by economic classification: Housing</t>
  </si>
  <si>
    <t>Table 8.6: Summary of payments and estimates by sub-programme: Administration</t>
  </si>
  <si>
    <t>Table 8.7: Summary of payments and estimates by economic classification: Administration</t>
  </si>
  <si>
    <t>Table 8.8: Summary of payments and estimates by sub-programme: Housing Needs, Research And Planning</t>
  </si>
  <si>
    <t>Table 8.9: Summary of payments and estimates by economic classification: Housing Needs, Research And Planning</t>
  </si>
  <si>
    <t>Table 8.10: Summary of payments and estimates by sub-programme: Housing Development</t>
  </si>
  <si>
    <t>Table 8.11: Summary of payments and estimates by economic classification: Housing Development</t>
  </si>
  <si>
    <t>Table 8.12: Summary of payments and estimates by sub-programme: Housing Assets Management Property Management</t>
  </si>
  <si>
    <t>Table 8.13: Summary of payments and estimates by economic classification: Housing Assets Management Property Management</t>
  </si>
  <si>
    <t>Table B.2A: Payments and estimates by economic classification: Administration</t>
  </si>
  <si>
    <t>Table B.2B: Payments and estimates by economic classification: Housing Needs, Research And Planning</t>
  </si>
  <si>
    <t>Table B.2C: Payments and estimates by economic classification: Housing Development</t>
  </si>
  <si>
    <t>Table B.2D: Payments and estimates by economic classification: Housing Assets Management Property Management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</si>
</sst>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_);_*\ \-#,##0_);_(* &quot;–&quot;_);_(@_)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8"/>
      <name val="Arial Narrow"/>
      <family val="2"/>
    </font>
    <font>
      <sz val="10"/>
      <name val="Arial Narrow"/>
      <family val="2"/>
    </font>
    <font>
      <b/>
      <sz val="8"/>
      <color indexed="8"/>
      <name val="Arial Narrow"/>
      <family val="2"/>
    </font>
    <font>
      <sz val="8"/>
      <name val="Arial Narrow"/>
      <family val="2"/>
    </font>
    <font>
      <b/>
      <sz val="8"/>
      <name val="Arial Narrow"/>
      <family val="2"/>
    </font>
    <font>
      <b/>
      <u/>
      <sz val="8"/>
      <name val="Arial Narrow"/>
      <family val="2"/>
    </font>
    <font>
      <sz val="8"/>
      <color indexed="8"/>
      <name val="Arial Narrow"/>
      <family val="2"/>
    </font>
    <font>
      <b/>
      <sz val="10"/>
      <name val="Arial Narrow"/>
      <family val="2"/>
    </font>
    <font>
      <i/>
      <sz val="8"/>
      <color indexed="8"/>
      <name val="Arial Narrow"/>
      <family val="2"/>
    </font>
    <font>
      <i/>
      <sz val="8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76">
    <xf numFmtId="0" fontId="0" fillId="0" borderId="0" xfId="0"/>
    <xf numFmtId="0" fontId="2" fillId="0" borderId="1" xfId="1" applyNumberFormat="1" applyFont="1" applyBorder="1" applyAlignment="1">
      <alignment horizontal="left" vertical="center"/>
    </xf>
    <xf numFmtId="0" fontId="2" fillId="0" borderId="1" xfId="1" applyFont="1" applyBorder="1" applyAlignment="1">
      <alignment horizontal="left"/>
    </xf>
    <xf numFmtId="0" fontId="3" fillId="0" borderId="1" xfId="1" applyFont="1" applyBorder="1" applyAlignment="1"/>
    <xf numFmtId="0" fontId="3" fillId="0" borderId="0" xfId="1" applyFont="1" applyAlignment="1"/>
    <xf numFmtId="0" fontId="4" fillId="0" borderId="0" xfId="1" applyNumberFormat="1" applyFont="1" applyBorder="1" applyAlignment="1">
      <alignment vertical="center"/>
    </xf>
    <xf numFmtId="0" fontId="4" fillId="0" borderId="0" xfId="1" applyFont="1" applyBorder="1" applyAlignment="1">
      <alignment vertical="center" wrapText="1"/>
    </xf>
    <xf numFmtId="0" fontId="4" fillId="0" borderId="0" xfId="1" applyFont="1" applyAlignment="1">
      <alignment horizontal="centerContinuous" vertical="center" wrapText="1"/>
    </xf>
    <xf numFmtId="0" fontId="4" fillId="0" borderId="0" xfId="1" applyFont="1" applyBorder="1" applyAlignment="1">
      <alignment horizontal="centerContinuous" vertical="center" wrapText="1"/>
    </xf>
    <xf numFmtId="0" fontId="4" fillId="0" borderId="2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Continuous" vertical="center" wrapText="1"/>
    </xf>
    <xf numFmtId="0" fontId="5" fillId="0" borderId="3" xfId="1" applyFont="1" applyBorder="1" applyAlignment="1">
      <alignment horizontal="centerContinuous" vertical="center" wrapText="1"/>
    </xf>
    <xf numFmtId="0" fontId="5" fillId="0" borderId="0" xfId="1" applyFont="1" applyAlignment="1">
      <alignment vertical="center"/>
    </xf>
    <xf numFmtId="0" fontId="4" fillId="0" borderId="5" xfId="1" applyNumberFormat="1" applyFont="1" applyBorder="1" applyAlignment="1">
      <alignment vertical="center"/>
    </xf>
    <xf numFmtId="0" fontId="4" fillId="0" borderId="5" xfId="1" applyFont="1" applyBorder="1" applyAlignment="1">
      <alignment vertical="center" wrapText="1"/>
    </xf>
    <xf numFmtId="17" fontId="4" fillId="0" borderId="5" xfId="1" quotePrefix="1" applyNumberFormat="1" applyFont="1" applyBorder="1" applyAlignment="1">
      <alignment horizontal="center" vertical="center" wrapText="1"/>
    </xf>
    <xf numFmtId="0" fontId="4" fillId="0" borderId="0" xfId="1" applyNumberFormat="1" applyFont="1" applyAlignment="1">
      <alignment horizontal="left" vertical="center" indent="1"/>
    </xf>
    <xf numFmtId="0" fontId="4" fillId="0" borderId="0" xfId="1" applyFont="1" applyAlignment="1">
      <alignment horizontal="left" vertical="center"/>
    </xf>
    <xf numFmtId="164" fontId="6" fillId="0" borderId="0" xfId="1" applyNumberFormat="1" applyFont="1" applyFill="1" applyBorder="1" applyAlignment="1" applyProtection="1">
      <alignment horizontal="right" vertical="top"/>
    </xf>
    <xf numFmtId="164" fontId="6" fillId="0" borderId="8" xfId="1" applyNumberFormat="1" applyFont="1" applyFill="1" applyBorder="1" applyAlignment="1" applyProtection="1">
      <alignment horizontal="right" vertical="top"/>
    </xf>
    <xf numFmtId="164" fontId="6" fillId="0" borderId="9" xfId="1" applyNumberFormat="1" applyFont="1" applyFill="1" applyBorder="1" applyAlignment="1" applyProtection="1">
      <alignment horizontal="right" vertical="top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8" fillId="0" borderId="0" xfId="1" applyNumberFormat="1" applyFont="1" applyAlignment="1">
      <alignment horizontal="left" vertical="center" indent="1"/>
    </xf>
    <xf numFmtId="49" fontId="8" fillId="0" borderId="0" xfId="1" applyNumberFormat="1" applyFont="1" applyAlignment="1">
      <alignment horizontal="left" vertical="center" indent="1"/>
    </xf>
    <xf numFmtId="164" fontId="5" fillId="0" borderId="10" xfId="1" applyNumberFormat="1" applyFont="1" applyFill="1" applyBorder="1" applyAlignment="1" applyProtection="1">
      <alignment horizontal="right" vertical="top"/>
    </xf>
    <xf numFmtId="164" fontId="5" fillId="0" borderId="11" xfId="1" applyNumberFormat="1" applyFont="1" applyFill="1" applyBorder="1" applyAlignment="1" applyProtection="1">
      <alignment horizontal="right" vertical="top"/>
    </xf>
    <xf numFmtId="164" fontId="5" fillId="0" borderId="12" xfId="1" applyNumberFormat="1" applyFont="1" applyFill="1" applyBorder="1" applyAlignment="1" applyProtection="1">
      <alignment horizontal="right" vertical="top"/>
    </xf>
    <xf numFmtId="0" fontId="5" fillId="2" borderId="0" xfId="1" applyFont="1" applyFill="1" applyAlignment="1" applyProtection="1">
      <alignment vertical="center"/>
      <protection locked="0"/>
    </xf>
    <xf numFmtId="0" fontId="8" fillId="0" borderId="0" xfId="1" applyNumberFormat="1" applyFont="1" applyAlignment="1">
      <alignment horizontal="left" indent="1"/>
    </xf>
    <xf numFmtId="164" fontId="5" fillId="0" borderId="8" xfId="1" applyNumberFormat="1" applyFont="1" applyFill="1" applyBorder="1" applyAlignment="1" applyProtection="1">
      <alignment horizontal="right" vertical="top"/>
    </xf>
    <xf numFmtId="164" fontId="5" fillId="0" borderId="0" xfId="1" applyNumberFormat="1" applyFont="1" applyFill="1" applyBorder="1" applyAlignment="1" applyProtection="1">
      <alignment horizontal="right" vertical="top"/>
    </xf>
    <xf numFmtId="164" fontId="5" fillId="0" borderId="9" xfId="1" applyNumberFormat="1" applyFont="1" applyFill="1" applyBorder="1" applyAlignment="1" applyProtection="1">
      <alignment horizontal="right" vertical="top"/>
    </xf>
    <xf numFmtId="164" fontId="5" fillId="0" borderId="6" xfId="1" applyNumberFormat="1" applyFont="1" applyFill="1" applyBorder="1" applyAlignment="1" applyProtection="1">
      <alignment horizontal="right" vertical="top"/>
    </xf>
    <xf numFmtId="164" fontId="5" fillId="0" borderId="5" xfId="1" applyNumberFormat="1" applyFont="1" applyFill="1" applyBorder="1" applyAlignment="1" applyProtection="1">
      <alignment horizontal="right" vertical="top"/>
    </xf>
    <xf numFmtId="164" fontId="5" fillId="0" borderId="7" xfId="1" applyNumberFormat="1" applyFont="1" applyFill="1" applyBorder="1" applyAlignment="1" applyProtection="1">
      <alignment horizontal="right" vertical="top"/>
    </xf>
    <xf numFmtId="0" fontId="4" fillId="0" borderId="0" xfId="1" applyNumberFormat="1" applyFont="1" applyAlignment="1">
      <alignment horizontal="left" indent="1"/>
    </xf>
    <xf numFmtId="49" fontId="4" fillId="0" borderId="0" xfId="1" applyNumberFormat="1" applyFont="1" applyAlignment="1">
      <alignment horizontal="left" vertical="center"/>
    </xf>
    <xf numFmtId="49" fontId="8" fillId="0" borderId="0" xfId="1" quotePrefix="1" applyNumberFormat="1" applyFont="1" applyAlignment="1">
      <alignment horizontal="left" vertical="center" indent="1"/>
    </xf>
    <xf numFmtId="0" fontId="8" fillId="0" borderId="0" xfId="1" applyFont="1" applyBorder="1" applyAlignment="1">
      <alignment horizontal="center" vertical="center" wrapText="1"/>
    </xf>
    <xf numFmtId="0" fontId="8" fillId="0" borderId="8" xfId="1" applyFont="1" applyBorder="1" applyAlignment="1">
      <alignment horizontal="center" vertical="center" wrapText="1"/>
    </xf>
    <xf numFmtId="0" fontId="8" fillId="0" borderId="9" xfId="1" applyFont="1" applyBorder="1" applyAlignment="1">
      <alignment horizontal="center" vertical="center" wrapText="1"/>
    </xf>
    <xf numFmtId="0" fontId="8" fillId="0" borderId="13" xfId="1" applyNumberFormat="1" applyFont="1" applyBorder="1" applyAlignment="1">
      <alignment horizontal="left" indent="1"/>
    </xf>
    <xf numFmtId="0" fontId="4" fillId="0" borderId="13" xfId="1" applyFont="1" applyBorder="1" applyAlignment="1">
      <alignment vertical="center"/>
    </xf>
    <xf numFmtId="164" fontId="6" fillId="0" borderId="13" xfId="1" applyNumberFormat="1" applyFont="1" applyFill="1" applyBorder="1" applyAlignment="1" applyProtection="1">
      <alignment horizontal="right" vertical="top"/>
    </xf>
    <xf numFmtId="164" fontId="6" fillId="0" borderId="14" xfId="1" applyNumberFormat="1" applyFont="1" applyFill="1" applyBorder="1" applyAlignment="1" applyProtection="1">
      <alignment horizontal="right" vertical="top"/>
    </xf>
    <xf numFmtId="164" fontId="6" fillId="0" borderId="15" xfId="1" applyNumberFormat="1" applyFont="1" applyFill="1" applyBorder="1" applyAlignment="1" applyProtection="1">
      <alignment horizontal="right" vertical="top"/>
    </xf>
    <xf numFmtId="0" fontId="3" fillId="0" borderId="0" xfId="1" applyFont="1" applyAlignment="1">
      <alignment vertical="center"/>
    </xf>
    <xf numFmtId="0" fontId="9" fillId="0" borderId="1" xfId="1" applyFont="1" applyBorder="1" applyAlignment="1"/>
    <xf numFmtId="0" fontId="9" fillId="0" borderId="0" xfId="1" applyFont="1" applyAlignment="1"/>
    <xf numFmtId="0" fontId="3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8" fillId="0" borderId="0" xfId="1" applyNumberFormat="1" applyFont="1" applyAlignment="1">
      <alignment horizontal="left" vertical="center"/>
    </xf>
    <xf numFmtId="0" fontId="8" fillId="0" borderId="0" xfId="1" applyFont="1" applyAlignment="1">
      <alignment horizontal="left" vertical="center"/>
    </xf>
    <xf numFmtId="0" fontId="10" fillId="0" borderId="0" xfId="1" applyNumberFormat="1" applyFont="1" applyBorder="1" applyAlignment="1">
      <alignment horizontal="left"/>
    </xf>
    <xf numFmtId="0" fontId="8" fillId="0" borderId="0" xfId="1" applyFont="1" applyBorder="1" applyAlignment="1">
      <alignment horizontal="left" vertical="center" indent="1"/>
    </xf>
    <xf numFmtId="49" fontId="5" fillId="0" borderId="0" xfId="1" applyNumberFormat="1" applyFont="1" applyAlignment="1">
      <alignment horizontal="left" vertical="center" indent="2"/>
    </xf>
    <xf numFmtId="0" fontId="8" fillId="0" borderId="0" xfId="1" applyFont="1" applyAlignment="1">
      <alignment horizontal="left" vertical="center" indent="1"/>
    </xf>
    <xf numFmtId="164" fontId="6" fillId="0" borderId="1" xfId="1" applyNumberFormat="1" applyFont="1" applyFill="1" applyBorder="1" applyAlignment="1" applyProtection="1">
      <alignment horizontal="right" vertical="top"/>
    </xf>
    <xf numFmtId="164" fontId="6" fillId="0" borderId="16" xfId="1" applyNumberFormat="1" applyFont="1" applyFill="1" applyBorder="1" applyAlignment="1" applyProtection="1">
      <alignment horizontal="right" vertical="top"/>
    </xf>
    <xf numFmtId="164" fontId="6" fillId="0" borderId="17" xfId="1" applyNumberFormat="1" applyFont="1" applyFill="1" applyBorder="1" applyAlignment="1" applyProtection="1">
      <alignment horizontal="right" vertical="top"/>
    </xf>
    <xf numFmtId="0" fontId="2" fillId="0" borderId="1" xfId="1" quotePrefix="1" applyFont="1" applyBorder="1" applyAlignment="1">
      <alignment horizontal="left"/>
    </xf>
    <xf numFmtId="0" fontId="3" fillId="0" borderId="0" xfId="1" quotePrefix="1" applyFont="1" applyAlignment="1"/>
    <xf numFmtId="0" fontId="4" fillId="0" borderId="0" xfId="1" quotePrefix="1" applyFont="1" applyBorder="1" applyAlignment="1">
      <alignment vertical="center" wrapText="1"/>
    </xf>
    <xf numFmtId="0" fontId="5" fillId="0" borderId="3" xfId="1" quotePrefix="1" applyFont="1" applyBorder="1" applyAlignment="1">
      <alignment vertical="center"/>
    </xf>
    <xf numFmtId="0" fontId="4" fillId="0" borderId="5" xfId="1" quotePrefix="1" applyFont="1" applyBorder="1" applyAlignment="1">
      <alignment vertical="center" wrapText="1"/>
    </xf>
    <xf numFmtId="0" fontId="5" fillId="0" borderId="5" xfId="1" quotePrefix="1" applyFont="1" applyBorder="1" applyAlignment="1">
      <alignment vertical="center"/>
    </xf>
    <xf numFmtId="49" fontId="6" fillId="0" borderId="0" xfId="1" applyNumberFormat="1" applyFont="1" applyAlignment="1">
      <alignment horizontal="left" vertical="center"/>
    </xf>
    <xf numFmtId="49" fontId="6" fillId="0" borderId="0" xfId="1" quotePrefix="1" applyNumberFormat="1" applyFont="1" applyAlignment="1">
      <alignment horizontal="left" vertical="center"/>
    </xf>
    <xf numFmtId="164" fontId="6" fillId="0" borderId="0" xfId="1" applyNumberFormat="1" applyFont="1" applyFill="1" applyBorder="1" applyAlignment="1" applyProtection="1">
      <alignment horizontal="center" vertical="center"/>
    </xf>
    <xf numFmtId="164" fontId="6" fillId="0" borderId="8" xfId="1" applyNumberFormat="1" applyFont="1" applyFill="1" applyBorder="1" applyAlignment="1" applyProtection="1">
      <alignment horizontal="center" vertical="center"/>
    </xf>
    <xf numFmtId="164" fontId="6" fillId="0" borderId="9" xfId="1" applyNumberFormat="1" applyFont="1" applyFill="1" applyBorder="1" applyAlignment="1" applyProtection="1">
      <alignment horizontal="center" vertical="center"/>
    </xf>
    <xf numFmtId="0" fontId="6" fillId="0" borderId="0" xfId="1" quotePrefix="1" applyFont="1" applyAlignment="1">
      <alignment vertical="center"/>
    </xf>
    <xf numFmtId="49" fontId="5" fillId="0" borderId="0" xfId="1" applyNumberFormat="1" applyFont="1" applyAlignment="1">
      <alignment horizontal="left" vertical="center" indent="1"/>
    </xf>
    <xf numFmtId="49" fontId="5" fillId="0" borderId="10" xfId="1" quotePrefix="1" applyNumberFormat="1" applyFont="1" applyBorder="1" applyAlignment="1">
      <alignment horizontal="left" vertical="center" indent="1"/>
    </xf>
    <xf numFmtId="49" fontId="5" fillId="0" borderId="11" xfId="1" quotePrefix="1" applyNumberFormat="1" applyFont="1" applyBorder="1" applyAlignment="1">
      <alignment horizontal="left" vertical="center" indent="1"/>
    </xf>
    <xf numFmtId="164" fontId="5" fillId="0" borderId="11" xfId="1" applyNumberFormat="1" applyFont="1" applyFill="1" applyBorder="1" applyAlignment="1" applyProtection="1">
      <alignment horizontal="center" vertical="center"/>
    </xf>
    <xf numFmtId="164" fontId="5" fillId="0" borderId="10" xfId="1" applyNumberFormat="1" applyFont="1" applyFill="1" applyBorder="1" applyAlignment="1" applyProtection="1">
      <alignment horizontal="center" vertical="center"/>
    </xf>
    <xf numFmtId="164" fontId="5" fillId="0" borderId="12" xfId="1" applyNumberFormat="1" applyFont="1" applyFill="1" applyBorder="1" applyAlignment="1" applyProtection="1">
      <alignment horizontal="center" vertical="center"/>
    </xf>
    <xf numFmtId="164" fontId="5" fillId="0" borderId="11" xfId="1" quotePrefix="1" applyNumberFormat="1" applyFont="1" applyFill="1" applyBorder="1" applyAlignment="1" applyProtection="1">
      <alignment horizontal="center" vertical="center"/>
    </xf>
    <xf numFmtId="164" fontId="5" fillId="0" borderId="12" xfId="1" quotePrefix="1" applyNumberFormat="1" applyFont="1" applyFill="1" applyBorder="1" applyAlignment="1" applyProtection="1">
      <alignment horizontal="center" vertical="center"/>
    </xf>
    <xf numFmtId="49" fontId="5" fillId="0" borderId="8" xfId="1" quotePrefix="1" applyNumberFormat="1" applyFont="1" applyBorder="1" applyAlignment="1">
      <alignment horizontal="left" vertical="center" indent="1"/>
    </xf>
    <xf numFmtId="49" fontId="5" fillId="0" borderId="0" xfId="1" quotePrefix="1" applyNumberFormat="1" applyFont="1" applyBorder="1" applyAlignment="1">
      <alignment horizontal="left" vertical="center" indent="1"/>
    </xf>
    <xf numFmtId="164" fontId="5" fillId="0" borderId="0" xfId="1" applyNumberFormat="1" applyFont="1" applyFill="1" applyBorder="1" applyAlignment="1" applyProtection="1">
      <alignment horizontal="center" vertical="center"/>
    </xf>
    <xf numFmtId="164" fontId="5" fillId="0" borderId="8" xfId="1" applyNumberFormat="1" applyFont="1" applyFill="1" applyBorder="1" applyAlignment="1" applyProtection="1">
      <alignment horizontal="center" vertical="center"/>
    </xf>
    <xf numFmtId="164" fontId="5" fillId="0" borderId="9" xfId="1" applyNumberFormat="1" applyFont="1" applyFill="1" applyBorder="1" applyAlignment="1" applyProtection="1">
      <alignment horizontal="center" vertical="center"/>
    </xf>
    <xf numFmtId="164" fontId="5" fillId="0" borderId="0" xfId="1" quotePrefix="1" applyNumberFormat="1" applyFont="1" applyFill="1" applyBorder="1" applyAlignment="1" applyProtection="1">
      <alignment horizontal="center" vertical="center"/>
    </xf>
    <xf numFmtId="164" fontId="5" fillId="0" borderId="9" xfId="1" quotePrefix="1" applyNumberFormat="1" applyFont="1" applyFill="1" applyBorder="1" applyAlignment="1" applyProtection="1">
      <alignment horizontal="center" vertical="center"/>
    </xf>
    <xf numFmtId="49" fontId="5" fillId="0" borderId="6" xfId="1" quotePrefix="1" applyNumberFormat="1" applyFont="1" applyBorder="1" applyAlignment="1">
      <alignment horizontal="left" vertical="center" indent="1"/>
    </xf>
    <xf numFmtId="49" fontId="5" fillId="0" borderId="5" xfId="1" quotePrefix="1" applyNumberFormat="1" applyFont="1" applyBorder="1" applyAlignment="1">
      <alignment horizontal="left" vertical="center" indent="1"/>
    </xf>
    <xf numFmtId="164" fontId="5" fillId="0" borderId="5" xfId="1" applyNumberFormat="1" applyFont="1" applyFill="1" applyBorder="1" applyAlignment="1" applyProtection="1">
      <alignment horizontal="center" vertical="center"/>
    </xf>
    <xf numFmtId="164" fontId="5" fillId="0" borderId="6" xfId="1" applyNumberFormat="1" applyFont="1" applyFill="1" applyBorder="1" applyAlignment="1" applyProtection="1">
      <alignment horizontal="center" vertical="center"/>
    </xf>
    <xf numFmtId="164" fontId="5" fillId="0" borderId="7" xfId="1" applyNumberFormat="1" applyFont="1" applyFill="1" applyBorder="1" applyAlignment="1" applyProtection="1">
      <alignment horizontal="center" vertical="center"/>
    </xf>
    <xf numFmtId="164" fontId="5" fillId="0" borderId="5" xfId="1" quotePrefix="1" applyNumberFormat="1" applyFont="1" applyFill="1" applyBorder="1" applyAlignment="1" applyProtection="1">
      <alignment horizontal="center" vertical="center"/>
    </xf>
    <xf numFmtId="164" fontId="5" fillId="0" borderId="7" xfId="1" quotePrefix="1" applyNumberFormat="1" applyFont="1" applyFill="1" applyBorder="1" applyAlignment="1" applyProtection="1">
      <alignment horizontal="center" vertical="center"/>
    </xf>
    <xf numFmtId="49" fontId="5" fillId="0" borderId="10" xfId="1" quotePrefix="1" applyNumberFormat="1" applyFont="1" applyBorder="1" applyAlignment="1">
      <alignment horizontal="left" vertical="center"/>
    </xf>
    <xf numFmtId="49" fontId="5" fillId="0" borderId="11" xfId="1" quotePrefix="1" applyNumberFormat="1" applyFont="1" applyBorder="1" applyAlignment="1">
      <alignment horizontal="left" vertical="center"/>
    </xf>
    <xf numFmtId="164" fontId="5" fillId="0" borderId="18" xfId="1" applyNumberFormat="1" applyFont="1" applyFill="1" applyBorder="1" applyAlignment="1" applyProtection="1">
      <alignment horizontal="center" vertical="center"/>
    </xf>
    <xf numFmtId="164" fontId="5" fillId="0" borderId="19" xfId="1" applyNumberFormat="1" applyFont="1" applyFill="1" applyBorder="1" applyAlignment="1" applyProtection="1">
      <alignment horizontal="center" vertical="center"/>
    </xf>
    <xf numFmtId="164" fontId="5" fillId="0" borderId="20" xfId="1" applyNumberFormat="1" applyFont="1" applyFill="1" applyBorder="1" applyAlignment="1" applyProtection="1">
      <alignment horizontal="center" vertical="center"/>
    </xf>
    <xf numFmtId="0" fontId="6" fillId="0" borderId="11" xfId="1" quotePrefix="1" applyFont="1" applyBorder="1" applyAlignment="1">
      <alignment vertical="center"/>
    </xf>
    <xf numFmtId="0" fontId="6" fillId="0" borderId="12" xfId="1" quotePrefix="1" applyFont="1" applyBorder="1" applyAlignment="1">
      <alignment vertical="center"/>
    </xf>
    <xf numFmtId="49" fontId="5" fillId="0" borderId="8" xfId="1" quotePrefix="1" applyNumberFormat="1" applyFont="1" applyBorder="1" applyAlignment="1">
      <alignment horizontal="left" vertical="center" indent="2"/>
    </xf>
    <xf numFmtId="49" fontId="5" fillId="0" borderId="10" xfId="1" quotePrefix="1" applyNumberFormat="1" applyFont="1" applyBorder="1" applyAlignment="1">
      <alignment horizontal="left" vertical="center" indent="2"/>
    </xf>
    <xf numFmtId="0" fontId="5" fillId="0" borderId="12" xfId="1" quotePrefix="1" applyFont="1" applyBorder="1" applyAlignment="1">
      <alignment vertical="center"/>
    </xf>
    <xf numFmtId="0" fontId="5" fillId="0" borderId="9" xfId="1" quotePrefix="1" applyFont="1" applyBorder="1" applyAlignment="1">
      <alignment vertical="center"/>
    </xf>
    <xf numFmtId="49" fontId="11" fillId="0" borderId="0" xfId="1" applyNumberFormat="1" applyFont="1" applyAlignment="1">
      <alignment horizontal="left" vertical="center" indent="3"/>
    </xf>
    <xf numFmtId="49" fontId="11" fillId="0" borderId="8" xfId="1" quotePrefix="1" applyNumberFormat="1" applyFont="1" applyBorder="1" applyAlignment="1">
      <alignment horizontal="left" vertical="center" indent="3"/>
    </xf>
    <xf numFmtId="49" fontId="11" fillId="0" borderId="0" xfId="1" applyNumberFormat="1" applyFont="1" applyAlignment="1">
      <alignment horizontal="left" vertical="center" indent="4"/>
    </xf>
    <xf numFmtId="49" fontId="11" fillId="0" borderId="8" xfId="1" quotePrefix="1" applyNumberFormat="1" applyFont="1" applyBorder="1" applyAlignment="1">
      <alignment horizontal="left" vertical="center" indent="4"/>
    </xf>
    <xf numFmtId="0" fontId="8" fillId="0" borderId="0" xfId="1" applyNumberFormat="1" applyFont="1" applyBorder="1" applyAlignment="1">
      <alignment horizontal="left" indent="1"/>
    </xf>
    <xf numFmtId="0" fontId="5" fillId="0" borderId="7" xfId="1" quotePrefix="1" applyFont="1" applyBorder="1" applyAlignment="1">
      <alignment vertical="center"/>
    </xf>
    <xf numFmtId="49" fontId="5" fillId="0" borderId="0" xfId="1" quotePrefix="1" applyNumberFormat="1" applyFont="1" applyAlignment="1">
      <alignment horizontal="left" vertical="center" indent="1"/>
    </xf>
    <xf numFmtId="0" fontId="8" fillId="0" borderId="5" xfId="1" applyFont="1" applyBorder="1" applyAlignment="1">
      <alignment horizontal="center" vertical="center" wrapText="1"/>
    </xf>
    <xf numFmtId="0" fontId="8" fillId="0" borderId="6" xfId="1" applyFont="1" applyBorder="1" applyAlignment="1">
      <alignment horizontal="center" vertical="center" wrapText="1"/>
    </xf>
    <xf numFmtId="0" fontId="8" fillId="0" borderId="7" xfId="1" applyFont="1" applyBorder="1" applyAlignment="1">
      <alignment horizontal="center" vertical="center" wrapText="1"/>
    </xf>
    <xf numFmtId="0" fontId="5" fillId="0" borderId="11" xfId="1" quotePrefix="1" applyFont="1" applyBorder="1" applyAlignment="1">
      <alignment vertical="center"/>
    </xf>
    <xf numFmtId="0" fontId="5" fillId="0" borderId="0" xfId="1" quotePrefix="1" applyFont="1" applyBorder="1" applyAlignment="1">
      <alignment vertical="center"/>
    </xf>
    <xf numFmtId="0" fontId="5" fillId="0" borderId="11" xfId="1" applyFont="1" applyBorder="1" applyAlignment="1">
      <alignment vertical="center"/>
    </xf>
    <xf numFmtId="0" fontId="5" fillId="0" borderId="10" xfId="1" applyFont="1" applyBorder="1" applyAlignment="1">
      <alignment vertical="center"/>
    </xf>
    <xf numFmtId="0" fontId="5" fillId="0" borderId="12" xfId="1" applyFont="1" applyBorder="1" applyAlignment="1">
      <alignment vertical="center"/>
    </xf>
    <xf numFmtId="49" fontId="6" fillId="0" borderId="0" xfId="1" quotePrefix="1" applyNumberFormat="1" applyFont="1" applyBorder="1" applyAlignment="1">
      <alignment horizontal="left" vertical="center"/>
    </xf>
    <xf numFmtId="0" fontId="6" fillId="0" borderId="0" xfId="1" quotePrefix="1" applyFont="1" applyBorder="1" applyAlignment="1">
      <alignment vertical="center"/>
    </xf>
    <xf numFmtId="0" fontId="6" fillId="0" borderId="0" xfId="1" applyFont="1" applyBorder="1" applyAlignment="1">
      <alignment vertical="center"/>
    </xf>
    <xf numFmtId="0" fontId="6" fillId="0" borderId="8" xfId="1" applyFont="1" applyBorder="1" applyAlignment="1">
      <alignment vertical="center"/>
    </xf>
    <xf numFmtId="0" fontId="6" fillId="0" borderId="9" xfId="1" applyFont="1" applyBorder="1" applyAlignment="1">
      <alignment vertical="center"/>
    </xf>
    <xf numFmtId="49" fontId="6" fillId="0" borderId="10" xfId="1" quotePrefix="1" applyNumberFormat="1" applyFont="1" applyBorder="1" applyAlignment="1">
      <alignment horizontal="left" vertical="center"/>
    </xf>
    <xf numFmtId="49" fontId="6" fillId="0" borderId="11" xfId="1" quotePrefix="1" applyNumberFormat="1" applyFont="1" applyBorder="1" applyAlignment="1">
      <alignment horizontal="left" vertical="center"/>
    </xf>
    <xf numFmtId="164" fontId="6" fillId="0" borderId="18" xfId="1" applyNumberFormat="1" applyFont="1" applyFill="1" applyBorder="1" applyAlignment="1" applyProtection="1">
      <alignment horizontal="center" vertical="center"/>
    </xf>
    <xf numFmtId="164" fontId="6" fillId="0" borderId="19" xfId="1" applyNumberFormat="1" applyFont="1" applyFill="1" applyBorder="1" applyAlignment="1" applyProtection="1">
      <alignment horizontal="center" vertical="center"/>
    </xf>
    <xf numFmtId="164" fontId="6" fillId="0" borderId="20" xfId="1" applyNumberFormat="1" applyFont="1" applyFill="1" applyBorder="1" applyAlignment="1" applyProtection="1">
      <alignment horizontal="center" vertical="center"/>
    </xf>
    <xf numFmtId="0" fontId="5" fillId="0" borderId="5" xfId="1" applyFont="1" applyBorder="1" applyAlignment="1">
      <alignment vertical="center"/>
    </xf>
    <xf numFmtId="0" fontId="5" fillId="0" borderId="6" xfId="1" applyFont="1" applyBorder="1" applyAlignment="1">
      <alignment vertical="center"/>
    </xf>
    <xf numFmtId="0" fontId="5" fillId="0" borderId="7" xfId="1" applyFont="1" applyBorder="1" applyAlignment="1">
      <alignment vertical="center"/>
    </xf>
    <xf numFmtId="49" fontId="6" fillId="0" borderId="0" xfId="1" applyNumberFormat="1" applyFont="1" applyBorder="1" applyAlignment="1">
      <alignment horizontal="left" vertical="center"/>
    </xf>
    <xf numFmtId="0" fontId="5" fillId="0" borderId="13" xfId="1" applyFont="1" applyBorder="1" applyAlignment="1">
      <alignment vertical="center"/>
    </xf>
    <xf numFmtId="0" fontId="6" fillId="0" borderId="13" xfId="1" applyFont="1" applyBorder="1" applyAlignment="1">
      <alignment vertical="center"/>
    </xf>
    <xf numFmtId="0" fontId="6" fillId="0" borderId="13" xfId="1" quotePrefix="1" applyFont="1" applyBorder="1" applyAlignment="1">
      <alignment vertical="center"/>
    </xf>
    <xf numFmtId="0" fontId="5" fillId="0" borderId="13" xfId="1" quotePrefix="1" applyFont="1" applyBorder="1" applyAlignment="1">
      <alignment vertical="center"/>
    </xf>
    <xf numFmtId="0" fontId="5" fillId="0" borderId="0" xfId="1" quotePrefix="1" applyFont="1" applyAlignment="1">
      <alignment vertical="center"/>
    </xf>
    <xf numFmtId="0" fontId="3" fillId="0" borderId="0" xfId="1" quotePrefix="1" applyFont="1" applyBorder="1" applyAlignment="1"/>
    <xf numFmtId="0" fontId="5" fillId="0" borderId="3" xfId="1" quotePrefix="1" applyFont="1" applyBorder="1" applyAlignment="1">
      <alignment horizontal="centerContinuous" vertical="center" wrapText="1"/>
    </xf>
    <xf numFmtId="0" fontId="4" fillId="0" borderId="0" xfId="1" quotePrefix="1" applyFont="1" applyAlignment="1">
      <alignment horizontal="left" vertical="center"/>
    </xf>
    <xf numFmtId="0" fontId="4" fillId="0" borderId="0" xfId="1" quotePrefix="1" applyFont="1" applyAlignment="1">
      <alignment horizontal="center" vertical="center" wrapText="1"/>
    </xf>
    <xf numFmtId="49" fontId="8" fillId="0" borderId="10" xfId="1" quotePrefix="1" applyNumberFormat="1" applyFont="1" applyBorder="1" applyAlignment="1">
      <alignment horizontal="left" vertical="center" indent="1"/>
    </xf>
    <xf numFmtId="49" fontId="8" fillId="0" borderId="11" xfId="1" quotePrefix="1" applyNumberFormat="1" applyFont="1" applyBorder="1" applyAlignment="1">
      <alignment horizontal="left" vertical="center" indent="1"/>
    </xf>
    <xf numFmtId="0" fontId="8" fillId="0" borderId="11" xfId="1" quotePrefix="1" applyFont="1" applyBorder="1" applyAlignment="1">
      <alignment horizontal="center" vertical="center" wrapText="1"/>
    </xf>
    <xf numFmtId="49" fontId="8" fillId="0" borderId="0" xfId="1" applyNumberFormat="1" applyFont="1" applyAlignment="1">
      <alignment horizontal="left" vertical="center" indent="2"/>
    </xf>
    <xf numFmtId="49" fontId="8" fillId="0" borderId="8" xfId="1" quotePrefix="1" applyNumberFormat="1" applyFont="1" applyBorder="1" applyAlignment="1">
      <alignment horizontal="left" vertical="center" indent="1"/>
    </xf>
    <xf numFmtId="0" fontId="8" fillId="0" borderId="12" xfId="1" quotePrefix="1" applyFont="1" applyBorder="1" applyAlignment="1">
      <alignment horizontal="center" vertical="center" wrapText="1"/>
    </xf>
    <xf numFmtId="49" fontId="8" fillId="0" borderId="6" xfId="1" quotePrefix="1" applyNumberFormat="1" applyFont="1" applyBorder="1" applyAlignment="1">
      <alignment horizontal="left" vertical="center" indent="1"/>
    </xf>
    <xf numFmtId="0" fontId="8" fillId="0" borderId="7" xfId="1" quotePrefix="1" applyFont="1" applyBorder="1" applyAlignment="1">
      <alignment horizontal="center" vertical="center" wrapText="1"/>
    </xf>
    <xf numFmtId="49" fontId="8" fillId="0" borderId="0" xfId="1" quotePrefix="1" applyNumberFormat="1" applyFont="1" applyBorder="1" applyAlignment="1">
      <alignment horizontal="left" vertical="center" indent="1"/>
    </xf>
    <xf numFmtId="0" fontId="8" fillId="0" borderId="0" xfId="1" quotePrefix="1" applyFont="1" applyBorder="1" applyAlignment="1">
      <alignment horizontal="center" vertical="center" wrapText="1"/>
    </xf>
    <xf numFmtId="49" fontId="10" fillId="0" borderId="0" xfId="1" applyNumberFormat="1" applyFont="1" applyAlignment="1">
      <alignment horizontal="left" vertical="center" indent="2"/>
    </xf>
    <xf numFmtId="0" fontId="8" fillId="0" borderId="9" xfId="1" quotePrefix="1" applyFont="1" applyBorder="1" applyAlignment="1">
      <alignment horizontal="center" vertical="center" wrapText="1"/>
    </xf>
    <xf numFmtId="49" fontId="8" fillId="0" borderId="5" xfId="1" quotePrefix="1" applyNumberFormat="1" applyFont="1" applyBorder="1" applyAlignment="1">
      <alignment horizontal="left" vertical="center" indent="1"/>
    </xf>
    <xf numFmtId="0" fontId="8" fillId="0" borderId="5" xfId="1" quotePrefix="1" applyFont="1" applyBorder="1" applyAlignment="1">
      <alignment horizontal="center" vertical="center" wrapText="1"/>
    </xf>
    <xf numFmtId="49" fontId="4" fillId="0" borderId="0" xfId="1" quotePrefix="1" applyNumberFormat="1" applyFont="1" applyAlignment="1">
      <alignment horizontal="left" vertical="center"/>
    </xf>
    <xf numFmtId="49" fontId="4" fillId="0" borderId="0" xfId="1" quotePrefix="1" applyNumberFormat="1" applyFont="1" applyBorder="1" applyAlignment="1">
      <alignment horizontal="left" vertical="center"/>
    </xf>
    <xf numFmtId="0" fontId="4" fillId="0" borderId="0" xfId="1" applyFont="1" applyAlignment="1">
      <alignment horizontal="center" vertical="center" wrapText="1"/>
    </xf>
    <xf numFmtId="49" fontId="8" fillId="0" borderId="0" xfId="1" applyNumberFormat="1" applyFont="1" applyAlignment="1">
      <alignment horizontal="left" vertical="center" indent="3"/>
    </xf>
    <xf numFmtId="49" fontId="4" fillId="0" borderId="8" xfId="1" quotePrefix="1" applyNumberFormat="1" applyFont="1" applyBorder="1" applyAlignment="1">
      <alignment horizontal="left" vertical="center"/>
    </xf>
    <xf numFmtId="0" fontId="4" fillId="0" borderId="0" xfId="1" quotePrefix="1" applyFont="1" applyBorder="1" applyAlignment="1">
      <alignment horizontal="center" vertical="center" wrapText="1"/>
    </xf>
    <xf numFmtId="0" fontId="6" fillId="0" borderId="9" xfId="1" quotePrefix="1" applyFont="1" applyBorder="1" applyAlignment="1">
      <alignment vertical="center"/>
    </xf>
    <xf numFmtId="0" fontId="8" fillId="0" borderId="11" xfId="1" applyFont="1" applyBorder="1" applyAlignment="1">
      <alignment horizontal="center" vertical="center" wrapText="1"/>
    </xf>
    <xf numFmtId="0" fontId="8" fillId="0" borderId="10" xfId="1" applyFont="1" applyBorder="1" applyAlignment="1">
      <alignment horizontal="center" vertical="center" wrapText="1"/>
    </xf>
    <xf numFmtId="0" fontId="8" fillId="0" borderId="12" xfId="1" applyFont="1" applyBorder="1" applyAlignment="1">
      <alignment horizontal="center" vertical="center" wrapText="1"/>
    </xf>
    <xf numFmtId="0" fontId="4" fillId="0" borderId="13" xfId="1" quotePrefix="1" applyFont="1" applyBorder="1" applyAlignment="1">
      <alignment vertical="center"/>
    </xf>
    <xf numFmtId="0" fontId="8" fillId="0" borderId="13" xfId="1" quotePrefix="1" applyFont="1" applyBorder="1" applyAlignment="1">
      <alignment horizontal="center" vertical="center" wrapText="1"/>
    </xf>
    <xf numFmtId="17" fontId="4" fillId="0" borderId="6" xfId="1" quotePrefix="1" applyNumberFormat="1" applyFont="1" applyBorder="1" applyAlignment="1">
      <alignment horizontal="center" vertical="center" wrapText="1"/>
    </xf>
    <xf numFmtId="17" fontId="4" fillId="0" borderId="5" xfId="1" applyNumberFormat="1" applyFont="1" applyBorder="1" applyAlignment="1">
      <alignment horizontal="center" vertical="center" wrapText="1"/>
    </xf>
    <xf numFmtId="17" fontId="4" fillId="0" borderId="7" xfId="1" applyNumberFormat="1" applyFont="1" applyBorder="1" applyAlignment="1">
      <alignment horizontal="center" vertical="center" wrapText="1"/>
    </xf>
  </cellXfs>
  <cellStyles count="3">
    <cellStyle name="Normal" xfId="0" builtinId="0"/>
    <cellStyle name="Normal 2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FFFF66"/>
  </sheetPr>
  <dimension ref="A1:AA243"/>
  <sheetViews>
    <sheetView showGridLines="0" tabSelected="1" zoomScaleNormal="10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25" width="9.140625" style="49"/>
    <col min="26" max="26" width="9.140625" style="52"/>
    <col min="27" max="16384" width="9.140625" style="49"/>
  </cols>
  <sheetData>
    <row r="1" spans="1:27" s="4" customFormat="1" ht="15.75" customHeight="1" x14ac:dyDescent="0.2">
      <c r="A1" s="1" t="s">
        <v>169</v>
      </c>
      <c r="B1" s="2"/>
      <c r="C1" s="3"/>
      <c r="D1" s="3"/>
      <c r="E1" s="3"/>
      <c r="F1" s="3"/>
      <c r="G1" s="3"/>
      <c r="H1" s="3"/>
      <c r="I1" s="3"/>
      <c r="J1" s="3"/>
      <c r="K1" s="3"/>
      <c r="Z1" s="52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53"/>
    </row>
    <row r="3" spans="1:27" s="14" customFormat="1" x14ac:dyDescent="0.25">
      <c r="A3" s="15"/>
      <c r="B3" s="16" t="s">
        <v>5</v>
      </c>
      <c r="C3" s="17" t="s">
        <v>164</v>
      </c>
      <c r="D3" s="17" t="s">
        <v>161</v>
      </c>
      <c r="E3" s="17" t="s">
        <v>160</v>
      </c>
      <c r="F3" s="173" t="s">
        <v>166</v>
      </c>
      <c r="G3" s="174"/>
      <c r="H3" s="175"/>
      <c r="I3" s="17" t="s">
        <v>165</v>
      </c>
      <c r="J3" s="17" t="s">
        <v>167</v>
      </c>
      <c r="K3" s="17" t="s">
        <v>168</v>
      </c>
      <c r="Z3" s="54"/>
    </row>
    <row r="4" spans="1:27" s="14" customFormat="1" ht="12.75" customHeight="1" x14ac:dyDescent="0.25">
      <c r="A4" s="31"/>
      <c r="B4" s="58" t="s">
        <v>34</v>
      </c>
      <c r="C4" s="28">
        <f>SUM(C5:C8)</f>
        <v>0</v>
      </c>
      <c r="D4" s="28">
        <f t="shared" ref="D4:K4" si="0">SUM(D5:D8)</f>
        <v>0</v>
      </c>
      <c r="E4" s="28">
        <f t="shared" si="0"/>
        <v>0</v>
      </c>
      <c r="F4" s="27">
        <f t="shared" si="0"/>
        <v>0</v>
      </c>
      <c r="G4" s="28">
        <f t="shared" si="0"/>
        <v>0</v>
      </c>
      <c r="H4" s="29">
        <f t="shared" si="0"/>
        <v>0</v>
      </c>
      <c r="I4" s="28">
        <f t="shared" si="0"/>
        <v>0</v>
      </c>
      <c r="J4" s="28">
        <f t="shared" si="0"/>
        <v>0</v>
      </c>
      <c r="K4" s="28">
        <f t="shared" si="0"/>
        <v>0</v>
      </c>
      <c r="Z4" s="53"/>
      <c r="AA4" s="24" t="s">
        <v>7</v>
      </c>
    </row>
    <row r="5" spans="1:27" s="14" customFormat="1" ht="12.75" customHeight="1" x14ac:dyDescent="0.25">
      <c r="A5" s="31"/>
      <c r="B5" s="59" t="s">
        <v>35</v>
      </c>
      <c r="C5" s="27">
        <v>0</v>
      </c>
      <c r="D5" s="28">
        <v>0</v>
      </c>
      <c r="E5" s="28">
        <v>0</v>
      </c>
      <c r="F5" s="27">
        <v>0</v>
      </c>
      <c r="G5" s="28">
        <v>0</v>
      </c>
      <c r="H5" s="29">
        <v>0</v>
      </c>
      <c r="I5" s="28">
        <v>0</v>
      </c>
      <c r="J5" s="28">
        <v>0</v>
      </c>
      <c r="K5" s="29">
        <v>0</v>
      </c>
      <c r="Z5" s="53"/>
      <c r="AA5" s="30">
        <v>1</v>
      </c>
    </row>
    <row r="6" spans="1:27" s="14" customFormat="1" ht="12.75" customHeight="1" x14ac:dyDescent="0.25">
      <c r="A6" s="31"/>
      <c r="B6" s="59" t="s">
        <v>36</v>
      </c>
      <c r="C6" s="32">
        <v>0</v>
      </c>
      <c r="D6" s="33">
        <v>0</v>
      </c>
      <c r="E6" s="33">
        <v>0</v>
      </c>
      <c r="F6" s="32">
        <v>0</v>
      </c>
      <c r="G6" s="33">
        <v>0</v>
      </c>
      <c r="H6" s="34">
        <v>0</v>
      </c>
      <c r="I6" s="33">
        <v>0</v>
      </c>
      <c r="J6" s="33">
        <v>0</v>
      </c>
      <c r="K6" s="34">
        <v>0</v>
      </c>
      <c r="Z6" s="53"/>
      <c r="AA6" s="24" t="s">
        <v>10</v>
      </c>
    </row>
    <row r="7" spans="1:27" s="14" customFormat="1" ht="12.75" customHeight="1" x14ac:dyDescent="0.25">
      <c r="A7" s="31"/>
      <c r="B7" s="59" t="s">
        <v>37</v>
      </c>
      <c r="C7" s="32">
        <v>0</v>
      </c>
      <c r="D7" s="33">
        <v>0</v>
      </c>
      <c r="E7" s="33">
        <v>0</v>
      </c>
      <c r="F7" s="32">
        <v>0</v>
      </c>
      <c r="G7" s="33">
        <v>0</v>
      </c>
      <c r="H7" s="34">
        <v>0</v>
      </c>
      <c r="I7" s="33">
        <v>0</v>
      </c>
      <c r="J7" s="33">
        <v>0</v>
      </c>
      <c r="K7" s="34">
        <v>0</v>
      </c>
      <c r="Z7" s="53"/>
      <c r="AA7" s="30">
        <v>2</v>
      </c>
    </row>
    <row r="8" spans="1:27" s="14" customFormat="1" ht="12.75" customHeight="1" x14ac:dyDescent="0.25">
      <c r="A8" s="31"/>
      <c r="B8" s="59" t="s">
        <v>38</v>
      </c>
      <c r="C8" s="35">
        <v>0</v>
      </c>
      <c r="D8" s="36">
        <v>0</v>
      </c>
      <c r="E8" s="36">
        <v>0</v>
      </c>
      <c r="F8" s="35">
        <v>0</v>
      </c>
      <c r="G8" s="36">
        <v>0</v>
      </c>
      <c r="H8" s="37">
        <v>0</v>
      </c>
      <c r="I8" s="36">
        <v>0</v>
      </c>
      <c r="J8" s="36">
        <v>0</v>
      </c>
      <c r="K8" s="37">
        <v>0</v>
      </c>
      <c r="Z8" s="53"/>
      <c r="AA8" s="24" t="s">
        <v>13</v>
      </c>
    </row>
    <row r="9" spans="1:27" s="23" customFormat="1" ht="12.75" customHeight="1" x14ac:dyDescent="0.25">
      <c r="A9" s="18"/>
      <c r="B9" s="60" t="s">
        <v>39</v>
      </c>
      <c r="C9" s="33">
        <v>234</v>
      </c>
      <c r="D9" s="33">
        <v>595</v>
      </c>
      <c r="E9" s="33">
        <v>1825</v>
      </c>
      <c r="F9" s="32">
        <v>347</v>
      </c>
      <c r="G9" s="33">
        <v>347</v>
      </c>
      <c r="H9" s="34">
        <v>347</v>
      </c>
      <c r="I9" s="33">
        <v>376</v>
      </c>
      <c r="J9" s="33">
        <v>393</v>
      </c>
      <c r="K9" s="33">
        <v>413.82899999999995</v>
      </c>
      <c r="Z9" s="53"/>
      <c r="AA9" s="14" t="s">
        <v>30</v>
      </c>
    </row>
    <row r="10" spans="1:27" s="14" customFormat="1" ht="12.75" customHeight="1" x14ac:dyDescent="0.25">
      <c r="A10" s="25"/>
      <c r="B10" s="60" t="s">
        <v>40</v>
      </c>
      <c r="C10" s="33">
        <v>0</v>
      </c>
      <c r="D10" s="33">
        <v>0</v>
      </c>
      <c r="E10" s="33">
        <v>0</v>
      </c>
      <c r="F10" s="32">
        <v>0</v>
      </c>
      <c r="G10" s="33">
        <v>0</v>
      </c>
      <c r="H10" s="34">
        <v>0</v>
      </c>
      <c r="I10" s="33">
        <v>0</v>
      </c>
      <c r="J10" s="33">
        <v>0</v>
      </c>
      <c r="K10" s="33">
        <v>0</v>
      </c>
      <c r="Z10" s="53"/>
    </row>
    <row r="11" spans="1:27" s="14" customFormat="1" ht="12.75" customHeight="1" x14ac:dyDescent="0.25">
      <c r="A11" s="31"/>
      <c r="B11" s="60" t="s">
        <v>41</v>
      </c>
      <c r="C11" s="33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3">
        <v>0</v>
      </c>
      <c r="Z11" s="53"/>
    </row>
    <row r="12" spans="1:27" s="14" customFormat="1" ht="12.75" customHeight="1" x14ac:dyDescent="0.25">
      <c r="A12" s="25"/>
      <c r="B12" s="60" t="s">
        <v>42</v>
      </c>
      <c r="C12" s="33">
        <v>132</v>
      </c>
      <c r="D12" s="33">
        <v>10</v>
      </c>
      <c r="E12" s="33">
        <v>0</v>
      </c>
      <c r="F12" s="32">
        <v>309</v>
      </c>
      <c r="G12" s="33">
        <v>0</v>
      </c>
      <c r="H12" s="34">
        <v>0</v>
      </c>
      <c r="I12" s="33">
        <v>329</v>
      </c>
      <c r="J12" s="33">
        <v>344</v>
      </c>
      <c r="K12" s="33">
        <v>362.23199999999997</v>
      </c>
      <c r="Z12" s="53"/>
    </row>
    <row r="13" spans="1:27" s="14" customFormat="1" ht="12.75" customHeight="1" x14ac:dyDescent="0.25">
      <c r="A13" s="25"/>
      <c r="B13" s="60" t="s">
        <v>43</v>
      </c>
      <c r="C13" s="33">
        <v>0</v>
      </c>
      <c r="D13" s="33">
        <v>0</v>
      </c>
      <c r="E13" s="33">
        <v>0</v>
      </c>
      <c r="F13" s="32">
        <v>0</v>
      </c>
      <c r="G13" s="33">
        <v>0</v>
      </c>
      <c r="H13" s="34">
        <v>0</v>
      </c>
      <c r="I13" s="33">
        <v>0</v>
      </c>
      <c r="J13" s="33">
        <v>0</v>
      </c>
      <c r="K13" s="33">
        <v>0</v>
      </c>
      <c r="Z13" s="53"/>
    </row>
    <row r="14" spans="1:27" s="14" customFormat="1" ht="12.75" customHeight="1" x14ac:dyDescent="0.25">
      <c r="A14" s="31"/>
      <c r="B14" s="58" t="s">
        <v>44</v>
      </c>
      <c r="C14" s="36">
        <v>838</v>
      </c>
      <c r="D14" s="36">
        <v>18856</v>
      </c>
      <c r="E14" s="36">
        <v>10876</v>
      </c>
      <c r="F14" s="35">
        <v>3313</v>
      </c>
      <c r="G14" s="36">
        <v>3313</v>
      </c>
      <c r="H14" s="37">
        <v>3313</v>
      </c>
      <c r="I14" s="36">
        <v>3530</v>
      </c>
      <c r="J14" s="36">
        <v>3692</v>
      </c>
      <c r="K14" s="36">
        <v>3887.6759999999999</v>
      </c>
      <c r="Z14" s="53"/>
    </row>
    <row r="15" spans="1:27" s="14" customFormat="1" ht="12.75" customHeight="1" x14ac:dyDescent="0.25">
      <c r="A15" s="44"/>
      <c r="B15" s="45" t="s">
        <v>45</v>
      </c>
      <c r="C15" s="61">
        <f>SUM(C5:C14)</f>
        <v>1204</v>
      </c>
      <c r="D15" s="61">
        <f t="shared" ref="D15:K15" si="1">SUM(D5:D14)</f>
        <v>19461</v>
      </c>
      <c r="E15" s="61">
        <f t="shared" si="1"/>
        <v>12701</v>
      </c>
      <c r="F15" s="62">
        <f t="shared" si="1"/>
        <v>3969</v>
      </c>
      <c r="G15" s="61">
        <f t="shared" si="1"/>
        <v>3660</v>
      </c>
      <c r="H15" s="63">
        <f t="shared" si="1"/>
        <v>3660</v>
      </c>
      <c r="I15" s="61">
        <f t="shared" si="1"/>
        <v>4235</v>
      </c>
      <c r="J15" s="61">
        <f t="shared" si="1"/>
        <v>4429</v>
      </c>
      <c r="K15" s="61">
        <f t="shared" si="1"/>
        <v>4663.7370000000001</v>
      </c>
      <c r="Z15" s="53"/>
    </row>
    <row r="16" spans="1:27" s="14" customFormat="1" x14ac:dyDescent="0.25">
      <c r="Z16" s="53"/>
    </row>
    <row r="17" spans="26:26" s="14" customFormat="1" x14ac:dyDescent="0.25">
      <c r="Z17" s="53"/>
    </row>
    <row r="18" spans="26:26" s="14" customFormat="1" x14ac:dyDescent="0.25">
      <c r="Z18" s="53"/>
    </row>
    <row r="19" spans="26:26" s="14" customFormat="1" x14ac:dyDescent="0.25">
      <c r="Z19" s="53"/>
    </row>
    <row r="20" spans="26:26" s="14" customFormat="1" x14ac:dyDescent="0.25">
      <c r="Z20" s="53"/>
    </row>
    <row r="21" spans="26:26" s="14" customFormat="1" x14ac:dyDescent="0.25">
      <c r="Z21" s="53"/>
    </row>
    <row r="22" spans="26:26" s="14" customFormat="1" x14ac:dyDescent="0.25">
      <c r="Z22" s="53"/>
    </row>
    <row r="23" spans="26:26" s="14" customFormat="1" x14ac:dyDescent="0.25">
      <c r="Z23" s="53"/>
    </row>
    <row r="24" spans="26:26" s="14" customFormat="1" x14ac:dyDescent="0.25">
      <c r="Z24" s="53"/>
    </row>
    <row r="25" spans="26:26" s="14" customFormat="1" x14ac:dyDescent="0.25">
      <c r="Z25" s="53"/>
    </row>
    <row r="26" spans="26:26" s="14" customFormat="1" x14ac:dyDescent="0.25">
      <c r="Z26" s="53"/>
    </row>
    <row r="27" spans="26:26" s="14" customFormat="1" x14ac:dyDescent="0.25">
      <c r="Z27" s="53"/>
    </row>
    <row r="28" spans="26:26" s="14" customFormat="1" x14ac:dyDescent="0.25">
      <c r="Z28" s="53"/>
    </row>
    <row r="29" spans="26:26" s="14" customFormat="1" x14ac:dyDescent="0.25">
      <c r="Z29" s="53"/>
    </row>
    <row r="30" spans="26:26" s="14" customFormat="1" x14ac:dyDescent="0.25">
      <c r="Z30" s="53"/>
    </row>
    <row r="31" spans="26:26" s="14" customFormat="1" x14ac:dyDescent="0.25">
      <c r="Z31" s="53"/>
    </row>
    <row r="32" spans="26:26" s="14" customFormat="1" x14ac:dyDescent="0.25">
      <c r="Z32" s="53"/>
    </row>
    <row r="33" spans="26:26" s="14" customFormat="1" x14ac:dyDescent="0.25">
      <c r="Z33" s="53"/>
    </row>
    <row r="34" spans="26:26" s="14" customFormat="1" x14ac:dyDescent="0.25">
      <c r="Z34" s="53"/>
    </row>
    <row r="35" spans="26:26" s="14" customFormat="1" x14ac:dyDescent="0.25">
      <c r="Z35" s="53"/>
    </row>
    <row r="36" spans="26:26" s="14" customFormat="1" x14ac:dyDescent="0.25">
      <c r="Z36" s="53"/>
    </row>
    <row r="37" spans="26:26" s="14" customFormat="1" x14ac:dyDescent="0.25">
      <c r="Z37" s="53"/>
    </row>
    <row r="38" spans="26:26" s="14" customFormat="1" x14ac:dyDescent="0.25">
      <c r="Z38" s="53"/>
    </row>
    <row r="39" spans="26:26" s="14" customFormat="1" x14ac:dyDescent="0.25">
      <c r="Z39" s="53"/>
    </row>
    <row r="40" spans="26:26" s="14" customFormat="1" x14ac:dyDescent="0.25">
      <c r="Z40" s="53"/>
    </row>
    <row r="41" spans="26:26" s="14" customFormat="1" x14ac:dyDescent="0.25">
      <c r="Z41" s="53"/>
    </row>
    <row r="42" spans="26:26" s="14" customFormat="1" x14ac:dyDescent="0.25">
      <c r="Z42" s="53"/>
    </row>
    <row r="43" spans="26:26" s="14" customFormat="1" x14ac:dyDescent="0.25">
      <c r="Z43" s="53"/>
    </row>
    <row r="44" spans="26:26" s="14" customFormat="1" x14ac:dyDescent="0.25">
      <c r="Z44" s="53"/>
    </row>
    <row r="45" spans="26:26" s="14" customFormat="1" x14ac:dyDescent="0.25">
      <c r="Z45" s="53"/>
    </row>
    <row r="46" spans="26:26" s="14" customFormat="1" x14ac:dyDescent="0.25">
      <c r="Z46" s="53"/>
    </row>
    <row r="47" spans="26:26" s="14" customFormat="1" x14ac:dyDescent="0.25">
      <c r="Z47" s="53"/>
    </row>
    <row r="48" spans="26:26" s="14" customFormat="1" x14ac:dyDescent="0.25">
      <c r="Z48" s="53"/>
    </row>
    <row r="49" spans="26:26" s="14" customFormat="1" x14ac:dyDescent="0.25">
      <c r="Z49" s="53"/>
    </row>
    <row r="50" spans="26:26" s="14" customFormat="1" x14ac:dyDescent="0.25">
      <c r="Z50" s="53"/>
    </row>
    <row r="51" spans="26:26" s="14" customFormat="1" x14ac:dyDescent="0.25">
      <c r="Z51" s="53"/>
    </row>
    <row r="52" spans="26:26" s="14" customFormat="1" x14ac:dyDescent="0.25">
      <c r="Z52" s="53"/>
    </row>
    <row r="53" spans="26:26" s="14" customFormat="1" x14ac:dyDescent="0.25">
      <c r="Z53" s="53"/>
    </row>
    <row r="54" spans="26:26" s="14" customFormat="1" x14ac:dyDescent="0.25">
      <c r="Z54" s="53"/>
    </row>
    <row r="55" spans="26:26" s="14" customFormat="1" x14ac:dyDescent="0.25">
      <c r="Z55" s="53"/>
    </row>
    <row r="56" spans="26:26" s="14" customFormat="1" x14ac:dyDescent="0.25">
      <c r="Z56" s="53"/>
    </row>
    <row r="57" spans="26:26" s="14" customFormat="1" x14ac:dyDescent="0.25">
      <c r="Z57" s="53"/>
    </row>
    <row r="58" spans="26:26" s="14" customFormat="1" x14ac:dyDescent="0.25">
      <c r="Z58" s="53"/>
    </row>
    <row r="59" spans="26:26" s="14" customFormat="1" x14ac:dyDescent="0.25">
      <c r="Z59" s="53"/>
    </row>
    <row r="60" spans="26:26" s="14" customFormat="1" x14ac:dyDescent="0.25">
      <c r="Z60" s="53"/>
    </row>
    <row r="61" spans="26:26" s="14" customFormat="1" x14ac:dyDescent="0.25">
      <c r="Z61" s="53"/>
    </row>
    <row r="62" spans="26:26" s="14" customFormat="1" x14ac:dyDescent="0.25">
      <c r="Z62" s="53"/>
    </row>
    <row r="63" spans="26:26" s="14" customFormat="1" x14ac:dyDescent="0.25">
      <c r="Z63" s="53"/>
    </row>
    <row r="64" spans="26:26" s="14" customFormat="1" x14ac:dyDescent="0.25">
      <c r="Z64" s="53"/>
    </row>
    <row r="65" spans="26:26" s="14" customFormat="1" x14ac:dyDescent="0.25">
      <c r="Z65" s="53"/>
    </row>
    <row r="66" spans="26:26" s="14" customFormat="1" x14ac:dyDescent="0.25">
      <c r="Z66" s="53"/>
    </row>
    <row r="67" spans="26:26" s="14" customFormat="1" x14ac:dyDescent="0.25">
      <c r="Z67" s="53"/>
    </row>
    <row r="68" spans="26:26" s="14" customFormat="1" x14ac:dyDescent="0.25">
      <c r="Z68" s="53"/>
    </row>
    <row r="69" spans="26:26" s="14" customFormat="1" x14ac:dyDescent="0.25">
      <c r="Z69" s="53"/>
    </row>
    <row r="70" spans="26:26" s="14" customFormat="1" x14ac:dyDescent="0.25">
      <c r="Z70" s="53"/>
    </row>
    <row r="71" spans="26:26" s="14" customFormat="1" x14ac:dyDescent="0.25">
      <c r="Z71" s="53"/>
    </row>
    <row r="72" spans="26:26" s="14" customFormat="1" x14ac:dyDescent="0.25">
      <c r="Z72" s="53"/>
    </row>
    <row r="73" spans="26:26" s="14" customFormat="1" x14ac:dyDescent="0.25">
      <c r="Z73" s="53"/>
    </row>
    <row r="74" spans="26:26" s="14" customFormat="1" x14ac:dyDescent="0.25">
      <c r="Z74" s="53"/>
    </row>
    <row r="75" spans="26:26" s="14" customFormat="1" x14ac:dyDescent="0.25">
      <c r="Z75" s="53"/>
    </row>
    <row r="76" spans="26:26" s="14" customFormat="1" x14ac:dyDescent="0.25">
      <c r="Z76" s="53"/>
    </row>
    <row r="77" spans="26:26" s="14" customFormat="1" x14ac:dyDescent="0.25">
      <c r="Z77" s="53"/>
    </row>
    <row r="78" spans="26:26" s="14" customFormat="1" x14ac:dyDescent="0.25">
      <c r="Z78" s="53"/>
    </row>
    <row r="79" spans="26:26" s="14" customFormat="1" x14ac:dyDescent="0.25">
      <c r="Z79" s="53"/>
    </row>
    <row r="80" spans="26:26" s="14" customFormat="1" x14ac:dyDescent="0.25">
      <c r="Z80" s="53"/>
    </row>
    <row r="81" spans="26:26" s="14" customFormat="1" x14ac:dyDescent="0.25">
      <c r="Z81" s="53"/>
    </row>
    <row r="82" spans="26:26" s="14" customFormat="1" x14ac:dyDescent="0.25">
      <c r="Z82" s="53"/>
    </row>
    <row r="83" spans="26:26" s="14" customFormat="1" x14ac:dyDescent="0.25">
      <c r="Z83" s="53"/>
    </row>
    <row r="84" spans="26:26" s="14" customFormat="1" x14ac:dyDescent="0.25">
      <c r="Z84" s="53"/>
    </row>
    <row r="85" spans="26:26" s="14" customFormat="1" x14ac:dyDescent="0.25">
      <c r="Z85" s="53"/>
    </row>
    <row r="86" spans="26:26" s="14" customFormat="1" x14ac:dyDescent="0.25">
      <c r="Z86" s="53"/>
    </row>
    <row r="87" spans="26:26" s="14" customFormat="1" x14ac:dyDescent="0.25">
      <c r="Z87" s="53"/>
    </row>
    <row r="88" spans="26:26" s="14" customFormat="1" x14ac:dyDescent="0.25">
      <c r="Z88" s="53"/>
    </row>
    <row r="89" spans="26:26" s="14" customFormat="1" x14ac:dyDescent="0.25">
      <c r="Z89" s="53"/>
    </row>
    <row r="90" spans="26:26" s="14" customFormat="1" x14ac:dyDescent="0.25">
      <c r="Z90" s="53"/>
    </row>
    <row r="91" spans="26:26" s="14" customFormat="1" x14ac:dyDescent="0.25">
      <c r="Z91" s="53"/>
    </row>
    <row r="92" spans="26:26" s="14" customFormat="1" x14ac:dyDescent="0.25">
      <c r="Z92" s="53"/>
    </row>
    <row r="93" spans="26:26" s="14" customFormat="1" x14ac:dyDescent="0.25">
      <c r="Z93" s="53"/>
    </row>
    <row r="94" spans="26:26" s="14" customFormat="1" x14ac:dyDescent="0.25">
      <c r="Z94" s="53"/>
    </row>
    <row r="95" spans="26:26" s="14" customFormat="1" x14ac:dyDescent="0.25">
      <c r="Z95" s="53"/>
    </row>
    <row r="96" spans="26:26" s="14" customFormat="1" x14ac:dyDescent="0.25">
      <c r="Z96" s="53"/>
    </row>
    <row r="97" spans="26:26" s="14" customFormat="1" x14ac:dyDescent="0.25">
      <c r="Z97" s="53"/>
    </row>
    <row r="98" spans="26:26" s="14" customFormat="1" x14ac:dyDescent="0.25">
      <c r="Z98" s="53"/>
    </row>
    <row r="99" spans="26:26" s="14" customFormat="1" x14ac:dyDescent="0.25">
      <c r="Z99" s="53"/>
    </row>
    <row r="100" spans="26:26" s="14" customFormat="1" x14ac:dyDescent="0.25">
      <c r="Z100" s="53"/>
    </row>
    <row r="101" spans="26:26" s="14" customFormat="1" x14ac:dyDescent="0.25">
      <c r="Z101" s="53"/>
    </row>
    <row r="102" spans="26:26" s="14" customFormat="1" x14ac:dyDescent="0.25">
      <c r="Z102" s="53"/>
    </row>
    <row r="103" spans="26:26" s="14" customFormat="1" x14ac:dyDescent="0.25">
      <c r="Z103" s="53"/>
    </row>
    <row r="104" spans="26:26" s="14" customFormat="1" x14ac:dyDescent="0.25">
      <c r="Z104" s="53"/>
    </row>
    <row r="105" spans="26:26" s="14" customFormat="1" x14ac:dyDescent="0.25">
      <c r="Z105" s="53"/>
    </row>
    <row r="106" spans="26:26" s="14" customFormat="1" x14ac:dyDescent="0.25">
      <c r="Z106" s="53"/>
    </row>
    <row r="107" spans="26:26" s="14" customFormat="1" x14ac:dyDescent="0.25">
      <c r="Z107" s="53"/>
    </row>
    <row r="108" spans="26:26" s="14" customFormat="1" x14ac:dyDescent="0.25">
      <c r="Z108" s="53"/>
    </row>
    <row r="109" spans="26:26" s="14" customFormat="1" x14ac:dyDescent="0.25">
      <c r="Z109" s="53"/>
    </row>
    <row r="110" spans="26:26" s="14" customFormat="1" x14ac:dyDescent="0.25">
      <c r="Z110" s="53"/>
    </row>
    <row r="111" spans="26:26" s="14" customFormat="1" x14ac:dyDescent="0.25">
      <c r="Z111" s="53"/>
    </row>
    <row r="112" spans="26:26" s="14" customFormat="1" x14ac:dyDescent="0.25">
      <c r="Z112" s="53"/>
    </row>
    <row r="113" spans="26:26" s="14" customFormat="1" x14ac:dyDescent="0.25">
      <c r="Z113" s="53"/>
    </row>
    <row r="114" spans="26:26" s="14" customFormat="1" x14ac:dyDescent="0.25">
      <c r="Z114" s="53"/>
    </row>
    <row r="115" spans="26:26" s="14" customFormat="1" x14ac:dyDescent="0.25">
      <c r="Z115" s="53"/>
    </row>
    <row r="116" spans="26:26" s="14" customFormat="1" x14ac:dyDescent="0.25">
      <c r="Z116" s="53"/>
    </row>
    <row r="117" spans="26:26" s="14" customFormat="1" x14ac:dyDescent="0.25">
      <c r="Z117" s="53"/>
    </row>
    <row r="118" spans="26:26" s="14" customFormat="1" x14ac:dyDescent="0.25">
      <c r="Z118" s="53"/>
    </row>
    <row r="119" spans="26:26" s="14" customFormat="1" x14ac:dyDescent="0.25">
      <c r="Z119" s="53"/>
    </row>
    <row r="120" spans="26:26" s="14" customFormat="1" x14ac:dyDescent="0.25">
      <c r="Z120" s="53"/>
    </row>
    <row r="121" spans="26:26" s="14" customFormat="1" x14ac:dyDescent="0.25">
      <c r="Z121" s="53"/>
    </row>
    <row r="122" spans="26:26" s="14" customFormat="1" x14ac:dyDescent="0.25">
      <c r="Z122" s="53"/>
    </row>
    <row r="123" spans="26:26" s="14" customFormat="1" x14ac:dyDescent="0.25">
      <c r="Z123" s="53"/>
    </row>
    <row r="124" spans="26:26" s="14" customFormat="1" x14ac:dyDescent="0.25">
      <c r="Z124" s="53"/>
    </row>
    <row r="125" spans="26:26" s="14" customFormat="1" x14ac:dyDescent="0.25">
      <c r="Z125" s="53"/>
    </row>
    <row r="126" spans="26:26" s="14" customFormat="1" x14ac:dyDescent="0.25">
      <c r="Z126" s="53"/>
    </row>
    <row r="127" spans="26:26" s="14" customFormat="1" x14ac:dyDescent="0.25">
      <c r="Z127" s="53"/>
    </row>
    <row r="128" spans="26:26" s="14" customFormat="1" x14ac:dyDescent="0.25">
      <c r="Z128" s="53"/>
    </row>
    <row r="129" spans="26:26" s="14" customFormat="1" x14ac:dyDescent="0.25">
      <c r="Z129" s="53"/>
    </row>
    <row r="130" spans="26:26" s="14" customFormat="1" x14ac:dyDescent="0.25">
      <c r="Z130" s="53"/>
    </row>
    <row r="131" spans="26:26" s="14" customFormat="1" x14ac:dyDescent="0.25">
      <c r="Z131" s="53"/>
    </row>
    <row r="132" spans="26:26" s="14" customFormat="1" x14ac:dyDescent="0.25">
      <c r="Z132" s="53"/>
    </row>
    <row r="133" spans="26:26" s="14" customFormat="1" x14ac:dyDescent="0.25">
      <c r="Z133" s="53"/>
    </row>
    <row r="134" spans="26:26" s="14" customFormat="1" x14ac:dyDescent="0.25">
      <c r="Z134" s="53"/>
    </row>
    <row r="135" spans="26:26" s="14" customFormat="1" x14ac:dyDescent="0.25">
      <c r="Z135" s="53"/>
    </row>
    <row r="136" spans="26:26" s="14" customFormat="1" x14ac:dyDescent="0.25">
      <c r="Z136" s="53"/>
    </row>
    <row r="137" spans="26:26" s="14" customFormat="1" x14ac:dyDescent="0.25">
      <c r="Z137" s="53"/>
    </row>
    <row r="138" spans="26:26" s="14" customFormat="1" x14ac:dyDescent="0.25">
      <c r="Z138" s="53"/>
    </row>
    <row r="139" spans="26:26" s="14" customFormat="1" x14ac:dyDescent="0.25">
      <c r="Z139" s="53"/>
    </row>
    <row r="140" spans="26:26" s="14" customFormat="1" x14ac:dyDescent="0.25">
      <c r="Z140" s="53"/>
    </row>
    <row r="141" spans="26:26" s="14" customFormat="1" x14ac:dyDescent="0.25">
      <c r="Z141" s="53"/>
    </row>
    <row r="142" spans="26:26" s="14" customFormat="1" x14ac:dyDescent="0.25">
      <c r="Z142" s="53"/>
    </row>
    <row r="143" spans="26:26" s="14" customFormat="1" x14ac:dyDescent="0.25">
      <c r="Z143" s="53"/>
    </row>
    <row r="144" spans="26:26" s="14" customFormat="1" x14ac:dyDescent="0.25">
      <c r="Z144" s="53"/>
    </row>
    <row r="145" spans="26:26" s="14" customFormat="1" x14ac:dyDescent="0.25">
      <c r="Z145" s="53"/>
    </row>
    <row r="146" spans="26:26" s="14" customFormat="1" x14ac:dyDescent="0.25">
      <c r="Z146" s="53"/>
    </row>
    <row r="147" spans="26:26" s="14" customFormat="1" x14ac:dyDescent="0.25">
      <c r="Z147" s="53"/>
    </row>
    <row r="148" spans="26:26" s="14" customFormat="1" x14ac:dyDescent="0.25">
      <c r="Z148" s="53"/>
    </row>
    <row r="149" spans="26:26" s="14" customFormat="1" x14ac:dyDescent="0.25">
      <c r="Z149" s="53"/>
    </row>
    <row r="150" spans="26:26" s="14" customFormat="1" x14ac:dyDescent="0.25">
      <c r="Z150" s="53"/>
    </row>
    <row r="151" spans="26:26" s="14" customFormat="1" x14ac:dyDescent="0.25">
      <c r="Z151" s="53"/>
    </row>
    <row r="152" spans="26:26" s="14" customFormat="1" x14ac:dyDescent="0.25">
      <c r="Z152" s="53"/>
    </row>
    <row r="153" spans="26:26" s="14" customFormat="1" x14ac:dyDescent="0.25">
      <c r="Z153" s="53"/>
    </row>
    <row r="154" spans="26:26" s="14" customFormat="1" x14ac:dyDescent="0.25">
      <c r="Z154" s="53"/>
    </row>
    <row r="155" spans="26:26" s="14" customFormat="1" x14ac:dyDescent="0.25">
      <c r="Z155" s="53"/>
    </row>
    <row r="156" spans="26:26" s="14" customFormat="1" x14ac:dyDescent="0.25">
      <c r="Z156" s="53"/>
    </row>
    <row r="157" spans="26:26" s="14" customFormat="1" x14ac:dyDescent="0.25">
      <c r="Z157" s="53"/>
    </row>
    <row r="158" spans="26:26" s="14" customFormat="1" x14ac:dyDescent="0.25">
      <c r="Z158" s="53"/>
    </row>
    <row r="159" spans="26:26" s="14" customFormat="1" x14ac:dyDescent="0.25">
      <c r="Z159" s="53"/>
    </row>
    <row r="160" spans="26:26" s="14" customFormat="1" x14ac:dyDescent="0.25">
      <c r="Z160" s="53"/>
    </row>
    <row r="161" spans="26:26" s="14" customFormat="1" x14ac:dyDescent="0.25">
      <c r="Z161" s="53"/>
    </row>
    <row r="162" spans="26:26" s="14" customFormat="1" x14ac:dyDescent="0.25">
      <c r="Z162" s="53"/>
    </row>
    <row r="163" spans="26:26" s="14" customFormat="1" x14ac:dyDescent="0.25">
      <c r="Z163" s="53"/>
    </row>
    <row r="164" spans="26:26" s="14" customFormat="1" x14ac:dyDescent="0.25">
      <c r="Z164" s="53"/>
    </row>
    <row r="165" spans="26:26" s="14" customFormat="1" x14ac:dyDescent="0.25">
      <c r="Z165" s="53"/>
    </row>
    <row r="166" spans="26:26" s="14" customFormat="1" x14ac:dyDescent="0.25">
      <c r="Z166" s="53"/>
    </row>
    <row r="167" spans="26:26" s="14" customFormat="1" x14ac:dyDescent="0.25">
      <c r="Z167" s="53"/>
    </row>
    <row r="168" spans="26:26" s="14" customFormat="1" x14ac:dyDescent="0.25">
      <c r="Z168" s="53"/>
    </row>
    <row r="169" spans="26:26" s="14" customFormat="1" x14ac:dyDescent="0.25">
      <c r="Z169" s="53"/>
    </row>
    <row r="170" spans="26:26" s="14" customFormat="1" x14ac:dyDescent="0.25">
      <c r="Z170" s="53"/>
    </row>
    <row r="171" spans="26:26" s="14" customFormat="1" x14ac:dyDescent="0.25">
      <c r="Z171" s="53"/>
    </row>
    <row r="172" spans="26:26" s="14" customFormat="1" x14ac:dyDescent="0.25">
      <c r="Z172" s="53"/>
    </row>
    <row r="173" spans="26:26" s="14" customFormat="1" x14ac:dyDescent="0.25">
      <c r="Z173" s="53"/>
    </row>
    <row r="174" spans="26:26" s="14" customFormat="1" x14ac:dyDescent="0.25">
      <c r="Z174" s="53"/>
    </row>
    <row r="175" spans="26:26" s="14" customFormat="1" x14ac:dyDescent="0.25">
      <c r="Z175" s="53"/>
    </row>
    <row r="176" spans="26:26" s="14" customFormat="1" x14ac:dyDescent="0.25">
      <c r="Z176" s="53"/>
    </row>
    <row r="177" spans="26:26" s="14" customFormat="1" x14ac:dyDescent="0.25">
      <c r="Z177" s="53"/>
    </row>
    <row r="178" spans="26:26" s="14" customFormat="1" x14ac:dyDescent="0.25">
      <c r="Z178" s="53"/>
    </row>
    <row r="179" spans="26:26" s="14" customFormat="1" x14ac:dyDescent="0.25">
      <c r="Z179" s="53"/>
    </row>
    <row r="180" spans="26:26" s="14" customFormat="1" x14ac:dyDescent="0.25">
      <c r="Z180" s="53"/>
    </row>
    <row r="181" spans="26:26" s="14" customFormat="1" x14ac:dyDescent="0.25">
      <c r="Z181" s="53"/>
    </row>
    <row r="182" spans="26:26" s="14" customFormat="1" x14ac:dyDescent="0.25">
      <c r="Z182" s="53"/>
    </row>
    <row r="183" spans="26:26" s="14" customFormat="1" x14ac:dyDescent="0.25">
      <c r="Z183" s="53"/>
    </row>
    <row r="184" spans="26:26" s="14" customFormat="1" x14ac:dyDescent="0.25">
      <c r="Z184" s="53"/>
    </row>
    <row r="185" spans="26:26" s="14" customFormat="1" x14ac:dyDescent="0.25">
      <c r="Z185" s="53"/>
    </row>
    <row r="186" spans="26:26" s="14" customFormat="1" x14ac:dyDescent="0.25">
      <c r="Z186" s="53"/>
    </row>
    <row r="187" spans="26:26" s="14" customFormat="1" x14ac:dyDescent="0.25">
      <c r="Z187" s="53"/>
    </row>
    <row r="188" spans="26:26" s="14" customFormat="1" x14ac:dyDescent="0.25">
      <c r="Z188" s="53"/>
    </row>
    <row r="189" spans="26:26" s="14" customFormat="1" x14ac:dyDescent="0.25">
      <c r="Z189" s="53"/>
    </row>
    <row r="190" spans="26:26" s="14" customFormat="1" x14ac:dyDescent="0.25">
      <c r="Z190" s="53"/>
    </row>
    <row r="191" spans="26:26" s="14" customFormat="1" x14ac:dyDescent="0.25">
      <c r="Z191" s="53"/>
    </row>
    <row r="192" spans="26:26" s="14" customFormat="1" x14ac:dyDescent="0.25">
      <c r="Z192" s="53"/>
    </row>
    <row r="193" spans="26:26" s="14" customFormat="1" x14ac:dyDescent="0.25">
      <c r="Z193" s="53"/>
    </row>
    <row r="194" spans="26:26" s="14" customFormat="1" x14ac:dyDescent="0.25">
      <c r="Z194" s="53"/>
    </row>
    <row r="195" spans="26:26" s="14" customFormat="1" x14ac:dyDescent="0.25">
      <c r="Z195" s="53"/>
    </row>
    <row r="196" spans="26:26" s="14" customFormat="1" x14ac:dyDescent="0.25">
      <c r="Z196" s="53"/>
    </row>
    <row r="197" spans="26:26" s="14" customFormat="1" x14ac:dyDescent="0.25">
      <c r="Z197" s="53"/>
    </row>
    <row r="198" spans="26:26" s="14" customFormat="1" x14ac:dyDescent="0.25">
      <c r="Z198" s="53"/>
    </row>
    <row r="199" spans="26:26" s="14" customFormat="1" x14ac:dyDescent="0.25">
      <c r="Z199" s="53"/>
    </row>
    <row r="200" spans="26:26" s="14" customFormat="1" x14ac:dyDescent="0.25">
      <c r="Z200" s="53"/>
    </row>
    <row r="201" spans="26:26" s="14" customFormat="1" x14ac:dyDescent="0.25">
      <c r="Z201" s="53"/>
    </row>
    <row r="202" spans="26:26" s="14" customFormat="1" x14ac:dyDescent="0.25">
      <c r="Z202" s="53"/>
    </row>
    <row r="203" spans="26:26" s="14" customFormat="1" x14ac:dyDescent="0.25">
      <c r="Z203" s="53"/>
    </row>
    <row r="204" spans="26:26" s="14" customFormat="1" x14ac:dyDescent="0.25">
      <c r="Z204" s="53"/>
    </row>
    <row r="205" spans="26:26" s="14" customFormat="1" x14ac:dyDescent="0.25">
      <c r="Z205" s="53"/>
    </row>
    <row r="206" spans="26:26" s="14" customFormat="1" x14ac:dyDescent="0.25">
      <c r="Z206" s="53"/>
    </row>
    <row r="207" spans="26:26" s="14" customFormat="1" x14ac:dyDescent="0.25">
      <c r="Z207" s="53"/>
    </row>
    <row r="208" spans="26:26" s="14" customFormat="1" x14ac:dyDescent="0.25">
      <c r="Z208" s="53"/>
    </row>
    <row r="209" spans="26:26" s="14" customFormat="1" x14ac:dyDescent="0.25">
      <c r="Z209" s="53"/>
    </row>
    <row r="210" spans="26:26" s="14" customFormat="1" x14ac:dyDescent="0.25">
      <c r="Z210" s="53"/>
    </row>
    <row r="211" spans="26:26" s="14" customFormat="1" x14ac:dyDescent="0.25">
      <c r="Z211" s="53"/>
    </row>
    <row r="212" spans="26:26" s="14" customFormat="1" x14ac:dyDescent="0.25">
      <c r="Z212" s="53"/>
    </row>
    <row r="213" spans="26:26" s="14" customFormat="1" x14ac:dyDescent="0.25">
      <c r="Z213" s="53"/>
    </row>
    <row r="214" spans="26:26" s="14" customFormat="1" x14ac:dyDescent="0.25">
      <c r="Z214" s="53"/>
    </row>
    <row r="215" spans="26:26" s="14" customFormat="1" x14ac:dyDescent="0.25">
      <c r="Z215" s="53"/>
    </row>
    <row r="216" spans="26:26" s="14" customFormat="1" x14ac:dyDescent="0.25">
      <c r="Z216" s="53"/>
    </row>
    <row r="217" spans="26:26" s="14" customFormat="1" x14ac:dyDescent="0.25">
      <c r="Z217" s="53"/>
    </row>
    <row r="218" spans="26:26" s="14" customFormat="1" x14ac:dyDescent="0.25">
      <c r="Z218" s="53"/>
    </row>
    <row r="219" spans="26:26" s="14" customFormat="1" x14ac:dyDescent="0.25">
      <c r="Z219" s="53"/>
    </row>
    <row r="220" spans="26:26" s="14" customFormat="1" x14ac:dyDescent="0.25">
      <c r="Z220" s="53"/>
    </row>
    <row r="221" spans="26:26" s="14" customFormat="1" x14ac:dyDescent="0.25">
      <c r="Z221" s="53"/>
    </row>
    <row r="222" spans="26:26" s="14" customFormat="1" x14ac:dyDescent="0.25">
      <c r="Z222" s="53"/>
    </row>
    <row r="223" spans="26:26" s="14" customFormat="1" x14ac:dyDescent="0.25">
      <c r="Z223" s="53"/>
    </row>
    <row r="224" spans="26:26" s="14" customFormat="1" x14ac:dyDescent="0.25">
      <c r="Z224" s="53"/>
    </row>
    <row r="225" spans="26:26" s="14" customFormat="1" x14ac:dyDescent="0.25">
      <c r="Z225" s="53"/>
    </row>
    <row r="226" spans="26:26" s="14" customFormat="1" x14ac:dyDescent="0.25">
      <c r="Z226" s="53"/>
    </row>
    <row r="227" spans="26:26" s="14" customFormat="1" x14ac:dyDescent="0.25">
      <c r="Z227" s="53"/>
    </row>
    <row r="228" spans="26:26" s="14" customFormat="1" x14ac:dyDescent="0.25">
      <c r="Z228" s="53"/>
    </row>
    <row r="229" spans="26:26" s="14" customFormat="1" x14ac:dyDescent="0.25">
      <c r="Z229" s="53"/>
    </row>
    <row r="230" spans="26:26" s="14" customFormat="1" x14ac:dyDescent="0.25">
      <c r="Z230" s="53"/>
    </row>
    <row r="231" spans="26:26" s="14" customFormat="1" x14ac:dyDescent="0.25">
      <c r="Z231" s="52"/>
    </row>
    <row r="232" spans="26:26" s="14" customFormat="1" x14ac:dyDescent="0.25">
      <c r="Z232" s="52"/>
    </row>
    <row r="233" spans="26:26" s="14" customFormat="1" x14ac:dyDescent="0.25">
      <c r="Z233" s="52"/>
    </row>
    <row r="234" spans="26:26" s="14" customFormat="1" x14ac:dyDescent="0.25">
      <c r="Z234" s="52"/>
    </row>
    <row r="235" spans="26:26" s="14" customFormat="1" x14ac:dyDescent="0.25">
      <c r="Z235" s="52"/>
    </row>
    <row r="236" spans="26:26" s="14" customFormat="1" x14ac:dyDescent="0.25">
      <c r="Z236" s="52"/>
    </row>
    <row r="237" spans="26:26" s="14" customFormat="1" x14ac:dyDescent="0.25">
      <c r="Z237" s="52"/>
    </row>
    <row r="238" spans="26:26" s="14" customFormat="1" x14ac:dyDescent="0.25">
      <c r="Z238" s="52"/>
    </row>
    <row r="239" spans="26:26" s="14" customFormat="1" x14ac:dyDescent="0.25">
      <c r="Z239" s="52"/>
    </row>
    <row r="240" spans="26:26" s="14" customFormat="1" x14ac:dyDescent="0.25">
      <c r="Z240" s="52"/>
    </row>
    <row r="241" spans="26:26" s="14" customFormat="1" x14ac:dyDescent="0.25">
      <c r="Z241" s="52"/>
    </row>
    <row r="242" spans="26:26" s="14" customFormat="1" x14ac:dyDescent="0.25">
      <c r="Z242" s="52"/>
    </row>
    <row r="243" spans="26:26" s="14" customFormat="1" x14ac:dyDescent="0.25">
      <c r="Z243" s="5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4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92D050"/>
  </sheetPr>
  <dimension ref="A1:AA247"/>
  <sheetViews>
    <sheetView showGridLines="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25" width="9.140625" style="49"/>
    <col min="26" max="26" width="9.140625" style="52"/>
    <col min="27" max="16384" width="9.140625" style="49"/>
  </cols>
  <sheetData>
    <row r="1" spans="1:27" s="4" customFormat="1" ht="15.75" customHeight="1" x14ac:dyDescent="0.2">
      <c r="A1" s="1" t="s">
        <v>178</v>
      </c>
      <c r="B1" s="2"/>
      <c r="C1" s="3"/>
      <c r="D1" s="3"/>
      <c r="E1" s="3"/>
      <c r="F1" s="3"/>
      <c r="G1" s="3"/>
      <c r="H1" s="3"/>
      <c r="I1" s="3"/>
      <c r="J1" s="3"/>
      <c r="K1" s="3"/>
      <c r="Z1" s="52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53"/>
    </row>
    <row r="3" spans="1:27" s="14" customFormat="1" x14ac:dyDescent="0.25">
      <c r="A3" s="15"/>
      <c r="B3" s="16" t="s">
        <v>5</v>
      </c>
      <c r="C3" s="17" t="s">
        <v>164</v>
      </c>
      <c r="D3" s="17" t="s">
        <v>161</v>
      </c>
      <c r="E3" s="17" t="s">
        <v>160</v>
      </c>
      <c r="F3" s="173" t="s">
        <v>166</v>
      </c>
      <c r="G3" s="174"/>
      <c r="H3" s="175"/>
      <c r="I3" s="17" t="s">
        <v>165</v>
      </c>
      <c r="J3" s="17" t="s">
        <v>167</v>
      </c>
      <c r="K3" s="17" t="s">
        <v>168</v>
      </c>
      <c r="Z3" s="54" t="s">
        <v>32</v>
      </c>
    </row>
    <row r="4" spans="1:27" s="14" customFormat="1" ht="12.75" customHeight="1" x14ac:dyDescent="0.25">
      <c r="A4" s="25"/>
      <c r="B4" s="56" t="s">
        <v>136</v>
      </c>
      <c r="C4" s="33">
        <v>13981</v>
      </c>
      <c r="D4" s="33">
        <v>7515</v>
      </c>
      <c r="E4" s="33">
        <v>0</v>
      </c>
      <c r="F4" s="27">
        <v>0</v>
      </c>
      <c r="G4" s="28">
        <v>0</v>
      </c>
      <c r="H4" s="29">
        <v>0</v>
      </c>
      <c r="I4" s="33">
        <v>0</v>
      </c>
      <c r="J4" s="33">
        <v>0</v>
      </c>
      <c r="K4" s="33">
        <v>0</v>
      </c>
      <c r="Z4" s="53">
        <f t="shared" ref="Z4:Z20" si="0">IF(LEN(B4)&lt;5,0,1)</f>
        <v>1</v>
      </c>
      <c r="AA4" s="24" t="s">
        <v>7</v>
      </c>
    </row>
    <row r="5" spans="1:27" s="14" customFormat="1" ht="12.75" customHeight="1" x14ac:dyDescent="0.25">
      <c r="A5" s="25"/>
      <c r="B5" s="56" t="s">
        <v>157</v>
      </c>
      <c r="C5" s="33">
        <v>43357</v>
      </c>
      <c r="D5" s="33">
        <v>36695</v>
      </c>
      <c r="E5" s="33">
        <v>44876</v>
      </c>
      <c r="F5" s="32">
        <v>33576</v>
      </c>
      <c r="G5" s="33">
        <v>33576</v>
      </c>
      <c r="H5" s="34">
        <v>39247</v>
      </c>
      <c r="I5" s="33">
        <v>36590</v>
      </c>
      <c r="J5" s="33">
        <v>39576</v>
      </c>
      <c r="K5" s="33">
        <v>41673.527999999998</v>
      </c>
      <c r="Z5" s="53">
        <f t="shared" si="0"/>
        <v>1</v>
      </c>
      <c r="AA5" s="30">
        <v>6</v>
      </c>
    </row>
    <row r="6" spans="1:27" s="14" customFormat="1" ht="12.75" customHeight="1" x14ac:dyDescent="0.25">
      <c r="A6" s="25"/>
      <c r="B6" s="56" t="s">
        <v>158</v>
      </c>
      <c r="C6" s="33">
        <v>60</v>
      </c>
      <c r="D6" s="33">
        <v>0</v>
      </c>
      <c r="E6" s="33">
        <v>0</v>
      </c>
      <c r="F6" s="32">
        <v>1156</v>
      </c>
      <c r="G6" s="33">
        <v>1156</v>
      </c>
      <c r="H6" s="34">
        <v>1157</v>
      </c>
      <c r="I6" s="33">
        <v>1656</v>
      </c>
      <c r="J6" s="33">
        <v>2156</v>
      </c>
      <c r="K6" s="33">
        <v>2270.268</v>
      </c>
      <c r="Z6" s="53">
        <f t="shared" si="0"/>
        <v>1</v>
      </c>
      <c r="AA6" s="24" t="s">
        <v>10</v>
      </c>
    </row>
    <row r="7" spans="1:27" s="14" customFormat="1" ht="12.75" customHeight="1" x14ac:dyDescent="0.25">
      <c r="A7" s="25"/>
      <c r="B7" s="56" t="s">
        <v>159</v>
      </c>
      <c r="C7" s="33">
        <v>40609</v>
      </c>
      <c r="D7" s="33">
        <v>40814</v>
      </c>
      <c r="E7" s="33">
        <v>41893</v>
      </c>
      <c r="F7" s="32">
        <v>43544</v>
      </c>
      <c r="G7" s="33">
        <v>43544</v>
      </c>
      <c r="H7" s="34">
        <v>38458</v>
      </c>
      <c r="I7" s="33">
        <v>48044</v>
      </c>
      <c r="J7" s="33">
        <v>50544</v>
      </c>
      <c r="K7" s="33">
        <v>53222.831999999995</v>
      </c>
      <c r="Z7" s="53">
        <f t="shared" si="0"/>
        <v>1</v>
      </c>
      <c r="AA7" s="30">
        <v>1</v>
      </c>
    </row>
    <row r="8" spans="1:27" s="14" customFormat="1" ht="12.75" hidden="1" customHeight="1" x14ac:dyDescent="0.25">
      <c r="A8" s="25"/>
      <c r="B8" s="56" t="s">
        <v>30</v>
      </c>
      <c r="C8" s="33"/>
      <c r="D8" s="33"/>
      <c r="E8" s="33"/>
      <c r="F8" s="32"/>
      <c r="G8" s="33"/>
      <c r="H8" s="34"/>
      <c r="I8" s="33"/>
      <c r="J8" s="33"/>
      <c r="K8" s="33"/>
      <c r="Z8" s="53">
        <f t="shared" si="0"/>
        <v>0</v>
      </c>
      <c r="AA8" s="24" t="s">
        <v>13</v>
      </c>
    </row>
    <row r="9" spans="1:27" s="14" customFormat="1" ht="12.75" hidden="1" customHeight="1" x14ac:dyDescent="0.25">
      <c r="A9" s="25"/>
      <c r="B9" s="56" t="s">
        <v>30</v>
      </c>
      <c r="C9" s="33"/>
      <c r="D9" s="33"/>
      <c r="E9" s="33"/>
      <c r="F9" s="32"/>
      <c r="G9" s="33"/>
      <c r="H9" s="34"/>
      <c r="I9" s="33"/>
      <c r="J9" s="33"/>
      <c r="K9" s="33"/>
      <c r="Z9" s="53">
        <f t="shared" si="0"/>
        <v>0</v>
      </c>
      <c r="AA9" s="14" t="s">
        <v>30</v>
      </c>
    </row>
    <row r="10" spans="1:27" s="14" customFormat="1" ht="12.75" hidden="1" customHeight="1" x14ac:dyDescent="0.25">
      <c r="A10" s="25"/>
      <c r="B10" s="56" t="s">
        <v>30</v>
      </c>
      <c r="C10" s="33"/>
      <c r="D10" s="33"/>
      <c r="E10" s="33"/>
      <c r="F10" s="32"/>
      <c r="G10" s="33"/>
      <c r="H10" s="34"/>
      <c r="I10" s="33"/>
      <c r="J10" s="33"/>
      <c r="K10" s="33"/>
      <c r="Z10" s="53">
        <f t="shared" si="0"/>
        <v>0</v>
      </c>
    </row>
    <row r="11" spans="1:27" s="14" customFormat="1" ht="12.75" hidden="1" customHeight="1" x14ac:dyDescent="0.25">
      <c r="A11" s="25"/>
      <c r="B11" s="56" t="s">
        <v>30</v>
      </c>
      <c r="C11" s="33"/>
      <c r="D11" s="33"/>
      <c r="E11" s="33"/>
      <c r="F11" s="32"/>
      <c r="G11" s="33"/>
      <c r="H11" s="34"/>
      <c r="I11" s="33"/>
      <c r="J11" s="33"/>
      <c r="K11" s="33"/>
      <c r="Z11" s="53">
        <f t="shared" si="0"/>
        <v>0</v>
      </c>
    </row>
    <row r="12" spans="1:27" s="14" customFormat="1" ht="12.75" hidden="1" customHeight="1" x14ac:dyDescent="0.25">
      <c r="A12" s="25"/>
      <c r="B12" s="56" t="s">
        <v>30</v>
      </c>
      <c r="C12" s="33"/>
      <c r="D12" s="33"/>
      <c r="E12" s="33"/>
      <c r="F12" s="32"/>
      <c r="G12" s="33"/>
      <c r="H12" s="34"/>
      <c r="I12" s="33"/>
      <c r="J12" s="33"/>
      <c r="K12" s="33"/>
      <c r="Z12" s="53">
        <f t="shared" si="0"/>
        <v>0</v>
      </c>
    </row>
    <row r="13" spans="1:27" s="14" customFormat="1" ht="12.75" hidden="1" customHeight="1" x14ac:dyDescent="0.25">
      <c r="A13" s="25"/>
      <c r="B13" s="56" t="s">
        <v>30</v>
      </c>
      <c r="C13" s="33"/>
      <c r="D13" s="33"/>
      <c r="E13" s="33"/>
      <c r="F13" s="32"/>
      <c r="G13" s="33"/>
      <c r="H13" s="34"/>
      <c r="I13" s="33"/>
      <c r="J13" s="33"/>
      <c r="K13" s="33"/>
      <c r="Z13" s="53">
        <f t="shared" si="0"/>
        <v>0</v>
      </c>
    </row>
    <row r="14" spans="1:27" s="14" customFormat="1" ht="12.75" hidden="1" customHeight="1" x14ac:dyDescent="0.25">
      <c r="A14" s="25"/>
      <c r="B14" s="56" t="s">
        <v>30</v>
      </c>
      <c r="C14" s="33"/>
      <c r="D14" s="33"/>
      <c r="E14" s="33"/>
      <c r="F14" s="32"/>
      <c r="G14" s="33"/>
      <c r="H14" s="34"/>
      <c r="I14" s="33"/>
      <c r="J14" s="33"/>
      <c r="K14" s="33"/>
      <c r="Z14" s="53">
        <f t="shared" si="0"/>
        <v>0</v>
      </c>
    </row>
    <row r="15" spans="1:27" s="14" customFormat="1" ht="12.75" hidden="1" customHeight="1" x14ac:dyDescent="0.25">
      <c r="A15" s="25"/>
      <c r="B15" s="56" t="s">
        <v>30</v>
      </c>
      <c r="C15" s="33"/>
      <c r="D15" s="33"/>
      <c r="E15" s="33"/>
      <c r="F15" s="32"/>
      <c r="G15" s="33"/>
      <c r="H15" s="34"/>
      <c r="I15" s="33"/>
      <c r="J15" s="33"/>
      <c r="K15" s="33"/>
      <c r="Z15" s="53">
        <f t="shared" si="0"/>
        <v>0</v>
      </c>
    </row>
    <row r="16" spans="1:27" s="14" customFormat="1" ht="12.75" hidden="1" customHeight="1" x14ac:dyDescent="0.25">
      <c r="A16" s="31"/>
      <c r="B16" s="56" t="s">
        <v>30</v>
      </c>
      <c r="C16" s="33"/>
      <c r="D16" s="33"/>
      <c r="E16" s="33"/>
      <c r="F16" s="32"/>
      <c r="G16" s="33"/>
      <c r="H16" s="34"/>
      <c r="I16" s="33"/>
      <c r="J16" s="33"/>
      <c r="K16" s="33"/>
      <c r="Z16" s="53">
        <f t="shared" si="0"/>
        <v>0</v>
      </c>
    </row>
    <row r="17" spans="1:26" s="14" customFormat="1" ht="12.75" hidden="1" customHeight="1" x14ac:dyDescent="0.25">
      <c r="A17" s="31"/>
      <c r="B17" s="56" t="s">
        <v>30</v>
      </c>
      <c r="C17" s="33"/>
      <c r="D17" s="33"/>
      <c r="E17" s="33"/>
      <c r="F17" s="32"/>
      <c r="G17" s="33"/>
      <c r="H17" s="34"/>
      <c r="I17" s="33"/>
      <c r="J17" s="33"/>
      <c r="K17" s="33"/>
      <c r="Z17" s="53">
        <f t="shared" si="0"/>
        <v>0</v>
      </c>
    </row>
    <row r="18" spans="1:26" s="14" customFormat="1" ht="12.75" hidden="1" customHeight="1" x14ac:dyDescent="0.25">
      <c r="A18" s="25"/>
      <c r="B18" s="56" t="s">
        <v>30</v>
      </c>
      <c r="C18" s="33"/>
      <c r="D18" s="33"/>
      <c r="E18" s="33"/>
      <c r="F18" s="32"/>
      <c r="G18" s="33"/>
      <c r="H18" s="34"/>
      <c r="I18" s="33"/>
      <c r="J18" s="33"/>
      <c r="K18" s="33"/>
      <c r="Z18" s="53">
        <f t="shared" si="0"/>
        <v>0</v>
      </c>
    </row>
    <row r="19" spans="1:26" s="14" customFormat="1" ht="12.75" customHeight="1" x14ac:dyDescent="0.25">
      <c r="A19" s="44"/>
      <c r="B19" s="45" t="s">
        <v>33</v>
      </c>
      <c r="C19" s="46">
        <f>SUM(C4:C18)</f>
        <v>98007</v>
      </c>
      <c r="D19" s="46">
        <f t="shared" ref="D19:K19" si="1">SUM(D4:D18)</f>
        <v>85024</v>
      </c>
      <c r="E19" s="46">
        <f t="shared" si="1"/>
        <v>86769</v>
      </c>
      <c r="F19" s="47">
        <f t="shared" si="1"/>
        <v>78276</v>
      </c>
      <c r="G19" s="46">
        <f t="shared" si="1"/>
        <v>78276</v>
      </c>
      <c r="H19" s="48">
        <f t="shared" si="1"/>
        <v>78862</v>
      </c>
      <c r="I19" s="46">
        <f t="shared" si="1"/>
        <v>86290</v>
      </c>
      <c r="J19" s="46">
        <f t="shared" si="1"/>
        <v>92276</v>
      </c>
      <c r="K19" s="46">
        <f t="shared" si="1"/>
        <v>97166.627999999997</v>
      </c>
      <c r="Z19" s="53">
        <f t="shared" si="0"/>
        <v>1</v>
      </c>
    </row>
    <row r="20" spans="1:26" s="14" customFormat="1" hidden="1" x14ac:dyDescent="0.25">
      <c r="A20" s="57"/>
      <c r="Z20" s="53">
        <f t="shared" si="0"/>
        <v>0</v>
      </c>
    </row>
    <row r="21" spans="1:26" s="14" customFormat="1" x14ac:dyDescent="0.25">
      <c r="Z21" s="53"/>
    </row>
    <row r="22" spans="1:26" s="14" customFormat="1" x14ac:dyDescent="0.25">
      <c r="Z22" s="53"/>
    </row>
    <row r="23" spans="1:26" s="14" customFormat="1" x14ac:dyDescent="0.25">
      <c r="Z23" s="53"/>
    </row>
    <row r="24" spans="1:26" s="14" customFormat="1" x14ac:dyDescent="0.25">
      <c r="Z24" s="53"/>
    </row>
    <row r="25" spans="1:26" s="14" customFormat="1" x14ac:dyDescent="0.25">
      <c r="Z25" s="53"/>
    </row>
    <row r="26" spans="1:26" s="14" customFormat="1" x14ac:dyDescent="0.25">
      <c r="Z26" s="53"/>
    </row>
    <row r="27" spans="1:26" s="14" customFormat="1" x14ac:dyDescent="0.25">
      <c r="Z27" s="53"/>
    </row>
    <row r="28" spans="1:26" s="14" customFormat="1" x14ac:dyDescent="0.25">
      <c r="Z28" s="53"/>
    </row>
    <row r="29" spans="1:26" s="14" customFormat="1" x14ac:dyDescent="0.25">
      <c r="Z29" s="53"/>
    </row>
    <row r="30" spans="1:26" s="14" customFormat="1" x14ac:dyDescent="0.25">
      <c r="Z30" s="53"/>
    </row>
    <row r="31" spans="1:26" s="14" customFormat="1" x14ac:dyDescent="0.25">
      <c r="Z31" s="53"/>
    </row>
    <row r="32" spans="1:26" s="14" customFormat="1" x14ac:dyDescent="0.25">
      <c r="Z32" s="53"/>
    </row>
    <row r="33" spans="26:26" s="14" customFormat="1" x14ac:dyDescent="0.25">
      <c r="Z33" s="53"/>
    </row>
    <row r="34" spans="26:26" s="14" customFormat="1" x14ac:dyDescent="0.25">
      <c r="Z34" s="53"/>
    </row>
    <row r="35" spans="26:26" s="14" customFormat="1" x14ac:dyDescent="0.25">
      <c r="Z35" s="53"/>
    </row>
    <row r="36" spans="26:26" s="14" customFormat="1" x14ac:dyDescent="0.25">
      <c r="Z36" s="53"/>
    </row>
    <row r="37" spans="26:26" s="14" customFormat="1" x14ac:dyDescent="0.25">
      <c r="Z37" s="53"/>
    </row>
    <row r="38" spans="26:26" s="14" customFormat="1" x14ac:dyDescent="0.25">
      <c r="Z38" s="53"/>
    </row>
    <row r="39" spans="26:26" s="14" customFormat="1" x14ac:dyDescent="0.25">
      <c r="Z39" s="53"/>
    </row>
    <row r="40" spans="26:26" s="14" customFormat="1" x14ac:dyDescent="0.25">
      <c r="Z40" s="53"/>
    </row>
    <row r="41" spans="26:26" s="14" customFormat="1" x14ac:dyDescent="0.25">
      <c r="Z41" s="53"/>
    </row>
    <row r="42" spans="26:26" s="14" customFormat="1" x14ac:dyDescent="0.25">
      <c r="Z42" s="53"/>
    </row>
    <row r="43" spans="26:26" s="14" customFormat="1" x14ac:dyDescent="0.25">
      <c r="Z43" s="53"/>
    </row>
    <row r="44" spans="26:26" s="14" customFormat="1" x14ac:dyDescent="0.25">
      <c r="Z44" s="53"/>
    </row>
    <row r="45" spans="26:26" s="14" customFormat="1" x14ac:dyDescent="0.25">
      <c r="Z45" s="53"/>
    </row>
    <row r="46" spans="26:26" s="14" customFormat="1" x14ac:dyDescent="0.25">
      <c r="Z46" s="53"/>
    </row>
    <row r="47" spans="26:26" s="14" customFormat="1" x14ac:dyDescent="0.25">
      <c r="Z47" s="53"/>
    </row>
    <row r="48" spans="26:26" s="14" customFormat="1" x14ac:dyDescent="0.25">
      <c r="Z48" s="53"/>
    </row>
    <row r="49" spans="26:26" s="14" customFormat="1" x14ac:dyDescent="0.25">
      <c r="Z49" s="53"/>
    </row>
    <row r="50" spans="26:26" s="14" customFormat="1" x14ac:dyDescent="0.25">
      <c r="Z50" s="53"/>
    </row>
    <row r="51" spans="26:26" s="14" customFormat="1" x14ac:dyDescent="0.25">
      <c r="Z51" s="53"/>
    </row>
    <row r="52" spans="26:26" s="14" customFormat="1" x14ac:dyDescent="0.25">
      <c r="Z52" s="53"/>
    </row>
    <row r="53" spans="26:26" s="14" customFormat="1" x14ac:dyDescent="0.25">
      <c r="Z53" s="53"/>
    </row>
    <row r="54" spans="26:26" s="14" customFormat="1" x14ac:dyDescent="0.25">
      <c r="Z54" s="53"/>
    </row>
    <row r="55" spans="26:26" s="14" customFormat="1" x14ac:dyDescent="0.25">
      <c r="Z55" s="53"/>
    </row>
    <row r="56" spans="26:26" s="14" customFormat="1" x14ac:dyDescent="0.25">
      <c r="Z56" s="53"/>
    </row>
    <row r="57" spans="26:26" s="14" customFormat="1" x14ac:dyDescent="0.25">
      <c r="Z57" s="53"/>
    </row>
    <row r="58" spans="26:26" s="14" customFormat="1" x14ac:dyDescent="0.25">
      <c r="Z58" s="53"/>
    </row>
    <row r="59" spans="26:26" s="14" customFormat="1" x14ac:dyDescent="0.25">
      <c r="Z59" s="53"/>
    </row>
    <row r="60" spans="26:26" s="14" customFormat="1" x14ac:dyDescent="0.25">
      <c r="Z60" s="53"/>
    </row>
    <row r="61" spans="26:26" s="14" customFormat="1" x14ac:dyDescent="0.25">
      <c r="Z61" s="53"/>
    </row>
    <row r="62" spans="26:26" s="14" customFormat="1" x14ac:dyDescent="0.25">
      <c r="Z62" s="53"/>
    </row>
    <row r="63" spans="26:26" s="14" customFormat="1" x14ac:dyDescent="0.25">
      <c r="Z63" s="53"/>
    </row>
    <row r="64" spans="26:26" s="14" customFormat="1" x14ac:dyDescent="0.25">
      <c r="Z64" s="53"/>
    </row>
    <row r="65" spans="26:26" s="14" customFormat="1" x14ac:dyDescent="0.25">
      <c r="Z65" s="53"/>
    </row>
    <row r="66" spans="26:26" s="14" customFormat="1" x14ac:dyDescent="0.25">
      <c r="Z66" s="53"/>
    </row>
    <row r="67" spans="26:26" s="14" customFormat="1" x14ac:dyDescent="0.25">
      <c r="Z67" s="53"/>
    </row>
    <row r="68" spans="26:26" s="14" customFormat="1" x14ac:dyDescent="0.25">
      <c r="Z68" s="53"/>
    </row>
    <row r="69" spans="26:26" s="14" customFormat="1" x14ac:dyDescent="0.25">
      <c r="Z69" s="53"/>
    </row>
    <row r="70" spans="26:26" s="14" customFormat="1" x14ac:dyDescent="0.25">
      <c r="Z70" s="53"/>
    </row>
    <row r="71" spans="26:26" s="14" customFormat="1" x14ac:dyDescent="0.25">
      <c r="Z71" s="53"/>
    </row>
    <row r="72" spans="26:26" s="14" customFormat="1" x14ac:dyDescent="0.25">
      <c r="Z72" s="53"/>
    </row>
    <row r="73" spans="26:26" s="14" customFormat="1" x14ac:dyDescent="0.25">
      <c r="Z73" s="53"/>
    </row>
    <row r="74" spans="26:26" s="14" customFormat="1" x14ac:dyDescent="0.25">
      <c r="Z74" s="53"/>
    </row>
    <row r="75" spans="26:26" s="14" customFormat="1" x14ac:dyDescent="0.25">
      <c r="Z75" s="53"/>
    </row>
    <row r="76" spans="26:26" s="14" customFormat="1" x14ac:dyDescent="0.25">
      <c r="Z76" s="53"/>
    </row>
    <row r="77" spans="26:26" s="14" customFormat="1" x14ac:dyDescent="0.25">
      <c r="Z77" s="53"/>
    </row>
    <row r="78" spans="26:26" s="14" customFormat="1" x14ac:dyDescent="0.25">
      <c r="Z78" s="53"/>
    </row>
    <row r="79" spans="26:26" s="14" customFormat="1" x14ac:dyDescent="0.25">
      <c r="Z79" s="53"/>
    </row>
    <row r="80" spans="26:26" s="14" customFormat="1" x14ac:dyDescent="0.25">
      <c r="Z80" s="53"/>
    </row>
    <row r="81" spans="26:26" s="14" customFormat="1" x14ac:dyDescent="0.25">
      <c r="Z81" s="53"/>
    </row>
    <row r="82" spans="26:26" s="14" customFormat="1" x14ac:dyDescent="0.25">
      <c r="Z82" s="53"/>
    </row>
    <row r="83" spans="26:26" s="14" customFormat="1" x14ac:dyDescent="0.25">
      <c r="Z83" s="53"/>
    </row>
    <row r="84" spans="26:26" s="14" customFormat="1" x14ac:dyDescent="0.25">
      <c r="Z84" s="53"/>
    </row>
    <row r="85" spans="26:26" s="14" customFormat="1" x14ac:dyDescent="0.25">
      <c r="Z85" s="53"/>
    </row>
    <row r="86" spans="26:26" s="14" customFormat="1" x14ac:dyDescent="0.25">
      <c r="Z86" s="53"/>
    </row>
    <row r="87" spans="26:26" s="14" customFormat="1" x14ac:dyDescent="0.25">
      <c r="Z87" s="53"/>
    </row>
    <row r="88" spans="26:26" s="14" customFormat="1" x14ac:dyDescent="0.25">
      <c r="Z88" s="53"/>
    </row>
    <row r="89" spans="26:26" s="14" customFormat="1" x14ac:dyDescent="0.25">
      <c r="Z89" s="53"/>
    </row>
    <row r="90" spans="26:26" s="14" customFormat="1" x14ac:dyDescent="0.25">
      <c r="Z90" s="53"/>
    </row>
    <row r="91" spans="26:26" s="14" customFormat="1" x14ac:dyDescent="0.25">
      <c r="Z91" s="53"/>
    </row>
    <row r="92" spans="26:26" s="14" customFormat="1" x14ac:dyDescent="0.25">
      <c r="Z92" s="53"/>
    </row>
    <row r="93" spans="26:26" s="14" customFormat="1" x14ac:dyDescent="0.25">
      <c r="Z93" s="53"/>
    </row>
    <row r="94" spans="26:26" s="14" customFormat="1" x14ac:dyDescent="0.25">
      <c r="Z94" s="53"/>
    </row>
    <row r="95" spans="26:26" s="14" customFormat="1" x14ac:dyDescent="0.25">
      <c r="Z95" s="53"/>
    </row>
    <row r="96" spans="26:26" s="14" customFormat="1" x14ac:dyDescent="0.25">
      <c r="Z96" s="53"/>
    </row>
    <row r="97" spans="26:26" s="14" customFormat="1" x14ac:dyDescent="0.25">
      <c r="Z97" s="53"/>
    </row>
    <row r="98" spans="26:26" s="14" customFormat="1" x14ac:dyDescent="0.25">
      <c r="Z98" s="53"/>
    </row>
    <row r="99" spans="26:26" s="14" customFormat="1" x14ac:dyDescent="0.25">
      <c r="Z99" s="53"/>
    </row>
    <row r="100" spans="26:26" s="14" customFormat="1" x14ac:dyDescent="0.25">
      <c r="Z100" s="53"/>
    </row>
    <row r="101" spans="26:26" s="14" customFormat="1" x14ac:dyDescent="0.25">
      <c r="Z101" s="53"/>
    </row>
    <row r="102" spans="26:26" s="14" customFormat="1" x14ac:dyDescent="0.25">
      <c r="Z102" s="53"/>
    </row>
    <row r="103" spans="26:26" s="14" customFormat="1" x14ac:dyDescent="0.25">
      <c r="Z103" s="53"/>
    </row>
    <row r="104" spans="26:26" s="14" customFormat="1" x14ac:dyDescent="0.25">
      <c r="Z104" s="53"/>
    </row>
    <row r="105" spans="26:26" s="14" customFormat="1" x14ac:dyDescent="0.25">
      <c r="Z105" s="53"/>
    </row>
    <row r="106" spans="26:26" s="14" customFormat="1" x14ac:dyDescent="0.25">
      <c r="Z106" s="53"/>
    </row>
    <row r="107" spans="26:26" s="14" customFormat="1" x14ac:dyDescent="0.25">
      <c r="Z107" s="53"/>
    </row>
    <row r="108" spans="26:26" s="14" customFormat="1" x14ac:dyDescent="0.25">
      <c r="Z108" s="53"/>
    </row>
    <row r="109" spans="26:26" s="14" customFormat="1" x14ac:dyDescent="0.25">
      <c r="Z109" s="53"/>
    </row>
    <row r="110" spans="26:26" s="14" customFormat="1" x14ac:dyDescent="0.25">
      <c r="Z110" s="53"/>
    </row>
    <row r="111" spans="26:26" s="14" customFormat="1" x14ac:dyDescent="0.25">
      <c r="Z111" s="53"/>
    </row>
    <row r="112" spans="26:26" s="14" customFormat="1" x14ac:dyDescent="0.25">
      <c r="Z112" s="53"/>
    </row>
    <row r="113" spans="26:26" s="14" customFormat="1" x14ac:dyDescent="0.25">
      <c r="Z113" s="53"/>
    </row>
    <row r="114" spans="26:26" s="14" customFormat="1" x14ac:dyDescent="0.25">
      <c r="Z114" s="53"/>
    </row>
    <row r="115" spans="26:26" s="14" customFormat="1" x14ac:dyDescent="0.25">
      <c r="Z115" s="53"/>
    </row>
    <row r="116" spans="26:26" s="14" customFormat="1" x14ac:dyDescent="0.25">
      <c r="Z116" s="53"/>
    </row>
    <row r="117" spans="26:26" s="14" customFormat="1" x14ac:dyDescent="0.25">
      <c r="Z117" s="53"/>
    </row>
    <row r="118" spans="26:26" s="14" customFormat="1" x14ac:dyDescent="0.25">
      <c r="Z118" s="53"/>
    </row>
    <row r="119" spans="26:26" s="14" customFormat="1" x14ac:dyDescent="0.25">
      <c r="Z119" s="53"/>
    </row>
    <row r="120" spans="26:26" s="14" customFormat="1" x14ac:dyDescent="0.25">
      <c r="Z120" s="53"/>
    </row>
    <row r="121" spans="26:26" s="14" customFormat="1" x14ac:dyDescent="0.25">
      <c r="Z121" s="53"/>
    </row>
    <row r="122" spans="26:26" s="14" customFormat="1" x14ac:dyDescent="0.25">
      <c r="Z122" s="53"/>
    </row>
    <row r="123" spans="26:26" s="14" customFormat="1" x14ac:dyDescent="0.25">
      <c r="Z123" s="53"/>
    </row>
    <row r="124" spans="26:26" s="14" customFormat="1" x14ac:dyDescent="0.25">
      <c r="Z124" s="53"/>
    </row>
    <row r="125" spans="26:26" s="14" customFormat="1" x14ac:dyDescent="0.25">
      <c r="Z125" s="53"/>
    </row>
    <row r="126" spans="26:26" s="14" customFormat="1" x14ac:dyDescent="0.25">
      <c r="Z126" s="53"/>
    </row>
    <row r="127" spans="26:26" s="14" customFormat="1" x14ac:dyDescent="0.25">
      <c r="Z127" s="53"/>
    </row>
    <row r="128" spans="26:26" s="14" customFormat="1" x14ac:dyDescent="0.25">
      <c r="Z128" s="53"/>
    </row>
    <row r="129" spans="26:26" s="14" customFormat="1" x14ac:dyDescent="0.25">
      <c r="Z129" s="53"/>
    </row>
    <row r="130" spans="26:26" s="14" customFormat="1" x14ac:dyDescent="0.25">
      <c r="Z130" s="53"/>
    </row>
    <row r="131" spans="26:26" s="14" customFormat="1" x14ac:dyDescent="0.25">
      <c r="Z131" s="53"/>
    </row>
    <row r="132" spans="26:26" s="14" customFormat="1" x14ac:dyDescent="0.25">
      <c r="Z132" s="53"/>
    </row>
    <row r="133" spans="26:26" s="14" customFormat="1" x14ac:dyDescent="0.25">
      <c r="Z133" s="53"/>
    </row>
    <row r="134" spans="26:26" s="14" customFormat="1" x14ac:dyDescent="0.25">
      <c r="Z134" s="53"/>
    </row>
    <row r="135" spans="26:26" s="14" customFormat="1" x14ac:dyDescent="0.25">
      <c r="Z135" s="53"/>
    </row>
    <row r="136" spans="26:26" s="14" customFormat="1" x14ac:dyDescent="0.25">
      <c r="Z136" s="53"/>
    </row>
    <row r="137" spans="26:26" s="14" customFormat="1" x14ac:dyDescent="0.25">
      <c r="Z137" s="53"/>
    </row>
    <row r="138" spans="26:26" s="14" customFormat="1" x14ac:dyDescent="0.25">
      <c r="Z138" s="53"/>
    </row>
    <row r="139" spans="26:26" s="14" customFormat="1" x14ac:dyDescent="0.25">
      <c r="Z139" s="53"/>
    </row>
    <row r="140" spans="26:26" s="14" customFormat="1" x14ac:dyDescent="0.25">
      <c r="Z140" s="53"/>
    </row>
    <row r="141" spans="26:26" s="14" customFormat="1" x14ac:dyDescent="0.25">
      <c r="Z141" s="53"/>
    </row>
    <row r="142" spans="26:26" s="14" customFormat="1" x14ac:dyDescent="0.25">
      <c r="Z142" s="53"/>
    </row>
    <row r="143" spans="26:26" s="14" customFormat="1" x14ac:dyDescent="0.25">
      <c r="Z143" s="53"/>
    </row>
    <row r="144" spans="26:26" s="14" customFormat="1" x14ac:dyDescent="0.25">
      <c r="Z144" s="53"/>
    </row>
    <row r="145" spans="26:26" s="14" customFormat="1" x14ac:dyDescent="0.25">
      <c r="Z145" s="53"/>
    </row>
    <row r="146" spans="26:26" s="14" customFormat="1" x14ac:dyDescent="0.25">
      <c r="Z146" s="53"/>
    </row>
    <row r="147" spans="26:26" s="14" customFormat="1" x14ac:dyDescent="0.25">
      <c r="Z147" s="53"/>
    </row>
    <row r="148" spans="26:26" s="14" customFormat="1" x14ac:dyDescent="0.25">
      <c r="Z148" s="53"/>
    </row>
    <row r="149" spans="26:26" s="14" customFormat="1" x14ac:dyDescent="0.25">
      <c r="Z149" s="53"/>
    </row>
    <row r="150" spans="26:26" s="14" customFormat="1" x14ac:dyDescent="0.25">
      <c r="Z150" s="53"/>
    </row>
    <row r="151" spans="26:26" s="14" customFormat="1" x14ac:dyDescent="0.25">
      <c r="Z151" s="53"/>
    </row>
    <row r="152" spans="26:26" s="14" customFormat="1" x14ac:dyDescent="0.25">
      <c r="Z152" s="53"/>
    </row>
    <row r="153" spans="26:26" s="14" customFormat="1" x14ac:dyDescent="0.25">
      <c r="Z153" s="53"/>
    </row>
    <row r="154" spans="26:26" s="14" customFormat="1" x14ac:dyDescent="0.25">
      <c r="Z154" s="53"/>
    </row>
    <row r="155" spans="26:26" s="14" customFormat="1" x14ac:dyDescent="0.25">
      <c r="Z155" s="53"/>
    </row>
    <row r="156" spans="26:26" s="14" customFormat="1" x14ac:dyDescent="0.25">
      <c r="Z156" s="53"/>
    </row>
    <row r="157" spans="26:26" s="14" customFormat="1" x14ac:dyDescent="0.25">
      <c r="Z157" s="53"/>
    </row>
    <row r="158" spans="26:26" s="14" customFormat="1" x14ac:dyDescent="0.25">
      <c r="Z158" s="53"/>
    </row>
    <row r="159" spans="26:26" s="14" customFormat="1" x14ac:dyDescent="0.25">
      <c r="Z159" s="53"/>
    </row>
    <row r="160" spans="26:26" s="14" customFormat="1" x14ac:dyDescent="0.25">
      <c r="Z160" s="53"/>
    </row>
    <row r="161" spans="26:26" s="14" customFormat="1" x14ac:dyDescent="0.25">
      <c r="Z161" s="53"/>
    </row>
    <row r="162" spans="26:26" s="14" customFormat="1" x14ac:dyDescent="0.25">
      <c r="Z162" s="53"/>
    </row>
    <row r="163" spans="26:26" s="14" customFormat="1" x14ac:dyDescent="0.25">
      <c r="Z163" s="53"/>
    </row>
    <row r="164" spans="26:26" s="14" customFormat="1" x14ac:dyDescent="0.25">
      <c r="Z164" s="53"/>
    </row>
    <row r="165" spans="26:26" s="14" customFormat="1" x14ac:dyDescent="0.25">
      <c r="Z165" s="53"/>
    </row>
    <row r="166" spans="26:26" s="14" customFormat="1" x14ac:dyDescent="0.25">
      <c r="Z166" s="53"/>
    </row>
    <row r="167" spans="26:26" s="14" customFormat="1" x14ac:dyDescent="0.25">
      <c r="Z167" s="53"/>
    </row>
    <row r="168" spans="26:26" s="14" customFormat="1" x14ac:dyDescent="0.25">
      <c r="Z168" s="53"/>
    </row>
    <row r="169" spans="26:26" s="14" customFormat="1" x14ac:dyDescent="0.25">
      <c r="Z169" s="53"/>
    </row>
    <row r="170" spans="26:26" s="14" customFormat="1" x14ac:dyDescent="0.25">
      <c r="Z170" s="53"/>
    </row>
    <row r="171" spans="26:26" s="14" customFormat="1" x14ac:dyDescent="0.25">
      <c r="Z171" s="53"/>
    </row>
    <row r="172" spans="26:26" s="14" customFormat="1" x14ac:dyDescent="0.25">
      <c r="Z172" s="53"/>
    </row>
    <row r="173" spans="26:26" s="14" customFormat="1" x14ac:dyDescent="0.25">
      <c r="Z173" s="53"/>
    </row>
    <row r="174" spans="26:26" s="14" customFormat="1" x14ac:dyDescent="0.25">
      <c r="Z174" s="53"/>
    </row>
    <row r="175" spans="26:26" s="14" customFormat="1" x14ac:dyDescent="0.25">
      <c r="Z175" s="53"/>
    </row>
    <row r="176" spans="26:26" s="14" customFormat="1" x14ac:dyDescent="0.25">
      <c r="Z176" s="53"/>
    </row>
    <row r="177" spans="26:26" s="14" customFormat="1" x14ac:dyDescent="0.25">
      <c r="Z177" s="53"/>
    </row>
    <row r="178" spans="26:26" s="14" customFormat="1" x14ac:dyDescent="0.25">
      <c r="Z178" s="53"/>
    </row>
    <row r="179" spans="26:26" s="14" customFormat="1" x14ac:dyDescent="0.25">
      <c r="Z179" s="53"/>
    </row>
    <row r="180" spans="26:26" s="14" customFormat="1" x14ac:dyDescent="0.25">
      <c r="Z180" s="53"/>
    </row>
    <row r="181" spans="26:26" s="14" customFormat="1" x14ac:dyDescent="0.25">
      <c r="Z181" s="53"/>
    </row>
    <row r="182" spans="26:26" s="14" customFormat="1" x14ac:dyDescent="0.25">
      <c r="Z182" s="53"/>
    </row>
    <row r="183" spans="26:26" s="14" customFormat="1" x14ac:dyDescent="0.25">
      <c r="Z183" s="53"/>
    </row>
    <row r="184" spans="26:26" s="14" customFormat="1" x14ac:dyDescent="0.25">
      <c r="Z184" s="53"/>
    </row>
    <row r="185" spans="26:26" s="14" customFormat="1" x14ac:dyDescent="0.25">
      <c r="Z185" s="53"/>
    </row>
    <row r="186" spans="26:26" s="14" customFormat="1" x14ac:dyDescent="0.25">
      <c r="Z186" s="53"/>
    </row>
    <row r="187" spans="26:26" s="14" customFormat="1" x14ac:dyDescent="0.25">
      <c r="Z187" s="53"/>
    </row>
    <row r="188" spans="26:26" s="14" customFormat="1" x14ac:dyDescent="0.25">
      <c r="Z188" s="53"/>
    </row>
    <row r="189" spans="26:26" s="14" customFormat="1" x14ac:dyDescent="0.25">
      <c r="Z189" s="53"/>
    </row>
    <row r="190" spans="26:26" s="14" customFormat="1" x14ac:dyDescent="0.25">
      <c r="Z190" s="53"/>
    </row>
    <row r="191" spans="26:26" s="14" customFormat="1" x14ac:dyDescent="0.25">
      <c r="Z191" s="53"/>
    </row>
    <row r="192" spans="26:26" s="14" customFormat="1" x14ac:dyDescent="0.25">
      <c r="Z192" s="53"/>
    </row>
    <row r="193" spans="26:26" s="14" customFormat="1" x14ac:dyDescent="0.25">
      <c r="Z193" s="53"/>
    </row>
    <row r="194" spans="26:26" s="14" customFormat="1" x14ac:dyDescent="0.25">
      <c r="Z194" s="53"/>
    </row>
    <row r="195" spans="26:26" s="14" customFormat="1" x14ac:dyDescent="0.25">
      <c r="Z195" s="53"/>
    </row>
    <row r="196" spans="26:26" s="14" customFormat="1" x14ac:dyDescent="0.25">
      <c r="Z196" s="53"/>
    </row>
    <row r="197" spans="26:26" s="14" customFormat="1" x14ac:dyDescent="0.25">
      <c r="Z197" s="53"/>
    </row>
    <row r="198" spans="26:26" s="14" customFormat="1" x14ac:dyDescent="0.25">
      <c r="Z198" s="53"/>
    </row>
    <row r="199" spans="26:26" s="14" customFormat="1" x14ac:dyDescent="0.25">
      <c r="Z199" s="53"/>
    </row>
    <row r="200" spans="26:26" s="14" customFormat="1" x14ac:dyDescent="0.25">
      <c r="Z200" s="53"/>
    </row>
    <row r="201" spans="26:26" s="14" customFormat="1" x14ac:dyDescent="0.25">
      <c r="Z201" s="53"/>
    </row>
    <row r="202" spans="26:26" s="14" customFormat="1" x14ac:dyDescent="0.25">
      <c r="Z202" s="53"/>
    </row>
    <row r="203" spans="26:26" s="14" customFormat="1" x14ac:dyDescent="0.25">
      <c r="Z203" s="53"/>
    </row>
    <row r="204" spans="26:26" s="14" customFormat="1" x14ac:dyDescent="0.25">
      <c r="Z204" s="53"/>
    </row>
    <row r="205" spans="26:26" s="14" customFormat="1" x14ac:dyDescent="0.25">
      <c r="Z205" s="53"/>
    </row>
    <row r="206" spans="26:26" s="14" customFormat="1" x14ac:dyDescent="0.25">
      <c r="Z206" s="53"/>
    </row>
    <row r="207" spans="26:26" s="14" customFormat="1" x14ac:dyDescent="0.25">
      <c r="Z207" s="53"/>
    </row>
    <row r="208" spans="26:26" s="14" customFormat="1" x14ac:dyDescent="0.25">
      <c r="Z208" s="53"/>
    </row>
    <row r="209" spans="26:26" s="14" customFormat="1" x14ac:dyDescent="0.25">
      <c r="Z209" s="53"/>
    </row>
    <row r="210" spans="26:26" s="14" customFormat="1" x14ac:dyDescent="0.25">
      <c r="Z210" s="53"/>
    </row>
    <row r="211" spans="26:26" s="14" customFormat="1" x14ac:dyDescent="0.25">
      <c r="Z211" s="53"/>
    </row>
    <row r="212" spans="26:26" s="14" customFormat="1" x14ac:dyDescent="0.25">
      <c r="Z212" s="53"/>
    </row>
    <row r="213" spans="26:26" s="14" customFormat="1" x14ac:dyDescent="0.25">
      <c r="Z213" s="53"/>
    </row>
    <row r="214" spans="26:26" s="14" customFormat="1" x14ac:dyDescent="0.25">
      <c r="Z214" s="53"/>
    </row>
    <row r="215" spans="26:26" s="14" customFormat="1" x14ac:dyDescent="0.25">
      <c r="Z215" s="53"/>
    </row>
    <row r="216" spans="26:26" s="14" customFormat="1" x14ac:dyDescent="0.25">
      <c r="Z216" s="53"/>
    </row>
    <row r="217" spans="26:26" s="14" customFormat="1" x14ac:dyDescent="0.25">
      <c r="Z217" s="53"/>
    </row>
    <row r="218" spans="26:26" s="14" customFormat="1" x14ac:dyDescent="0.25">
      <c r="Z218" s="53"/>
    </row>
    <row r="219" spans="26:26" s="14" customFormat="1" x14ac:dyDescent="0.25">
      <c r="Z219" s="53"/>
    </row>
    <row r="220" spans="26:26" s="14" customFormat="1" x14ac:dyDescent="0.25">
      <c r="Z220" s="53"/>
    </row>
    <row r="221" spans="26:26" s="14" customFormat="1" x14ac:dyDescent="0.25">
      <c r="Z221" s="53"/>
    </row>
    <row r="222" spans="26:26" s="14" customFormat="1" x14ac:dyDescent="0.25">
      <c r="Z222" s="53"/>
    </row>
    <row r="223" spans="26:26" s="14" customFormat="1" x14ac:dyDescent="0.25">
      <c r="Z223" s="53"/>
    </row>
    <row r="224" spans="26:26" s="14" customFormat="1" x14ac:dyDescent="0.25">
      <c r="Z224" s="53"/>
    </row>
    <row r="225" spans="26:26" s="14" customFormat="1" x14ac:dyDescent="0.25">
      <c r="Z225" s="53"/>
    </row>
    <row r="226" spans="26:26" s="14" customFormat="1" x14ac:dyDescent="0.25">
      <c r="Z226" s="53"/>
    </row>
    <row r="227" spans="26:26" s="14" customFormat="1" x14ac:dyDescent="0.25">
      <c r="Z227" s="53"/>
    </row>
    <row r="228" spans="26:26" s="14" customFormat="1" x14ac:dyDescent="0.25">
      <c r="Z228" s="53"/>
    </row>
    <row r="229" spans="26:26" s="14" customFormat="1" x14ac:dyDescent="0.25">
      <c r="Z229" s="53"/>
    </row>
    <row r="230" spans="26:26" s="14" customFormat="1" x14ac:dyDescent="0.25">
      <c r="Z230" s="53"/>
    </row>
    <row r="231" spans="26:26" s="14" customFormat="1" x14ac:dyDescent="0.25">
      <c r="Z231" s="52"/>
    </row>
    <row r="232" spans="26:26" s="14" customFormat="1" x14ac:dyDescent="0.25">
      <c r="Z232" s="52"/>
    </row>
    <row r="233" spans="26:26" s="14" customFormat="1" x14ac:dyDescent="0.25">
      <c r="Z233" s="52"/>
    </row>
    <row r="234" spans="26:26" s="14" customFormat="1" x14ac:dyDescent="0.25">
      <c r="Z234" s="52"/>
    </row>
    <row r="235" spans="26:26" s="14" customFormat="1" x14ac:dyDescent="0.25">
      <c r="Z235" s="52"/>
    </row>
    <row r="236" spans="26:26" s="14" customFormat="1" x14ac:dyDescent="0.25">
      <c r="Z236" s="52"/>
    </row>
    <row r="237" spans="26:26" s="14" customFormat="1" x14ac:dyDescent="0.25">
      <c r="Z237" s="52"/>
    </row>
    <row r="238" spans="26:26" s="14" customFormat="1" x14ac:dyDescent="0.25">
      <c r="Z238" s="52"/>
    </row>
    <row r="239" spans="26:26" s="14" customFormat="1" x14ac:dyDescent="0.25">
      <c r="Z239" s="52"/>
    </row>
    <row r="240" spans="26:26" s="14" customFormat="1" x14ac:dyDescent="0.25">
      <c r="Z240" s="52"/>
    </row>
    <row r="241" spans="26:26" s="14" customFormat="1" x14ac:dyDescent="0.25">
      <c r="Z241" s="52"/>
    </row>
    <row r="242" spans="26:26" s="14" customFormat="1" x14ac:dyDescent="0.25">
      <c r="Z242" s="52"/>
    </row>
    <row r="243" spans="26:26" s="14" customFormat="1" x14ac:dyDescent="0.25">
      <c r="Z243" s="52"/>
    </row>
    <row r="244" spans="26:26" s="14" customFormat="1" x14ac:dyDescent="0.25">
      <c r="Z244" s="52"/>
    </row>
    <row r="245" spans="26:26" s="14" customFormat="1" x14ac:dyDescent="0.25">
      <c r="Z245" s="52"/>
    </row>
    <row r="246" spans="26:26" s="14" customFormat="1" x14ac:dyDescent="0.25">
      <c r="Z246" s="52"/>
    </row>
    <row r="247" spans="26:26" s="14" customFormat="1" x14ac:dyDescent="0.25">
      <c r="Z247" s="5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>
    <tabColor theme="6" tint="0.59999389629810485"/>
  </sheetPr>
  <dimension ref="A1:AA254"/>
  <sheetViews>
    <sheetView showGridLines="0" zoomScaleNormal="10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16384" width="9.140625" style="49"/>
  </cols>
  <sheetData>
    <row r="1" spans="1:27" s="4" customFormat="1" ht="15.75" customHeight="1" x14ac:dyDescent="0.2">
      <c r="A1" s="1" t="s">
        <v>179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</row>
    <row r="3" spans="1:27" s="14" customFormat="1" x14ac:dyDescent="0.25">
      <c r="A3" s="15"/>
      <c r="B3" s="16" t="s">
        <v>5</v>
      </c>
      <c r="C3" s="17" t="s">
        <v>164</v>
      </c>
      <c r="D3" s="17" t="s">
        <v>161</v>
      </c>
      <c r="E3" s="17" t="s">
        <v>160</v>
      </c>
      <c r="F3" s="173" t="s">
        <v>166</v>
      </c>
      <c r="G3" s="174"/>
      <c r="H3" s="175"/>
      <c r="I3" s="17" t="s">
        <v>165</v>
      </c>
      <c r="J3" s="17" t="s">
        <v>167</v>
      </c>
      <c r="K3" s="17" t="s">
        <v>168</v>
      </c>
    </row>
    <row r="4" spans="1:27" s="23" customFormat="1" ht="12.75" customHeight="1" x14ac:dyDescent="0.25">
      <c r="A4" s="18"/>
      <c r="B4" s="19" t="s">
        <v>6</v>
      </c>
      <c r="C4" s="20">
        <f>SUM(C5:C7)</f>
        <v>13981</v>
      </c>
      <c r="D4" s="20">
        <f t="shared" ref="D4:K4" si="0">SUM(D5:D7)</f>
        <v>15</v>
      </c>
      <c r="E4" s="20">
        <f t="shared" si="0"/>
        <v>0</v>
      </c>
      <c r="F4" s="21">
        <f t="shared" si="0"/>
        <v>0</v>
      </c>
      <c r="G4" s="20">
        <f t="shared" si="0"/>
        <v>0</v>
      </c>
      <c r="H4" s="22">
        <f t="shared" si="0"/>
        <v>0</v>
      </c>
      <c r="I4" s="20">
        <f t="shared" si="0"/>
        <v>0</v>
      </c>
      <c r="J4" s="20">
        <f t="shared" si="0"/>
        <v>0</v>
      </c>
      <c r="K4" s="20">
        <f t="shared" si="0"/>
        <v>0</v>
      </c>
      <c r="AA4" s="24" t="s">
        <v>7</v>
      </c>
    </row>
    <row r="5" spans="1:27" s="14" customFormat="1" ht="12.75" customHeight="1" x14ac:dyDescent="0.25">
      <c r="A5" s="25"/>
      <c r="B5" s="26" t="s">
        <v>8</v>
      </c>
      <c r="C5" s="27">
        <v>13981</v>
      </c>
      <c r="D5" s="28">
        <v>5</v>
      </c>
      <c r="E5" s="28">
        <v>0</v>
      </c>
      <c r="F5" s="27">
        <v>0</v>
      </c>
      <c r="G5" s="28">
        <v>0</v>
      </c>
      <c r="H5" s="29">
        <v>0</v>
      </c>
      <c r="I5" s="28">
        <v>0</v>
      </c>
      <c r="J5" s="28">
        <v>0</v>
      </c>
      <c r="K5" s="29">
        <v>0</v>
      </c>
      <c r="AA5" s="30">
        <v>6</v>
      </c>
    </row>
    <row r="6" spans="1:27" s="14" customFormat="1" ht="12.75" customHeight="1" x14ac:dyDescent="0.25">
      <c r="A6" s="31"/>
      <c r="B6" s="26" t="s">
        <v>9</v>
      </c>
      <c r="C6" s="32">
        <v>0</v>
      </c>
      <c r="D6" s="33">
        <v>10</v>
      </c>
      <c r="E6" s="33">
        <v>0</v>
      </c>
      <c r="F6" s="32">
        <v>0</v>
      </c>
      <c r="G6" s="33">
        <v>0</v>
      </c>
      <c r="H6" s="34">
        <v>0</v>
      </c>
      <c r="I6" s="33">
        <v>0</v>
      </c>
      <c r="J6" s="33">
        <v>0</v>
      </c>
      <c r="K6" s="34">
        <v>0</v>
      </c>
      <c r="AA6" s="24" t="s">
        <v>10</v>
      </c>
    </row>
    <row r="7" spans="1:27" s="14" customFormat="1" ht="12.75" customHeight="1" x14ac:dyDescent="0.25">
      <c r="A7" s="25"/>
      <c r="B7" s="26" t="s">
        <v>11</v>
      </c>
      <c r="C7" s="35">
        <v>0</v>
      </c>
      <c r="D7" s="36">
        <v>0</v>
      </c>
      <c r="E7" s="36">
        <v>0</v>
      </c>
      <c r="F7" s="35">
        <v>0</v>
      </c>
      <c r="G7" s="36">
        <v>0</v>
      </c>
      <c r="H7" s="37">
        <v>0</v>
      </c>
      <c r="I7" s="36">
        <v>0</v>
      </c>
      <c r="J7" s="36">
        <v>0</v>
      </c>
      <c r="K7" s="37">
        <v>0</v>
      </c>
      <c r="AA7" s="30">
        <v>2</v>
      </c>
    </row>
    <row r="8" spans="1:27" s="23" customFormat="1" ht="12.75" customHeight="1" x14ac:dyDescent="0.25">
      <c r="A8" s="38"/>
      <c r="B8" s="39" t="s">
        <v>12</v>
      </c>
      <c r="C8" s="20">
        <f>SUM(C9:C15)</f>
        <v>84026</v>
      </c>
      <c r="D8" s="20">
        <f t="shared" ref="D8:K8" si="1">SUM(D9:D15)</f>
        <v>77509</v>
      </c>
      <c r="E8" s="20">
        <f t="shared" si="1"/>
        <v>86769</v>
      </c>
      <c r="F8" s="21">
        <f t="shared" si="1"/>
        <v>78276</v>
      </c>
      <c r="G8" s="20">
        <f t="shared" si="1"/>
        <v>78276</v>
      </c>
      <c r="H8" s="22">
        <f t="shared" si="1"/>
        <v>78862</v>
      </c>
      <c r="I8" s="20">
        <f t="shared" si="1"/>
        <v>86290</v>
      </c>
      <c r="J8" s="20">
        <f t="shared" si="1"/>
        <v>92276</v>
      </c>
      <c r="K8" s="20">
        <f t="shared" si="1"/>
        <v>97166.627999999997</v>
      </c>
      <c r="AA8" s="24" t="s">
        <v>13</v>
      </c>
    </row>
    <row r="9" spans="1:27" s="14" customFormat="1" ht="12.75" customHeight="1" x14ac:dyDescent="0.25">
      <c r="A9" s="25"/>
      <c r="B9" s="26" t="s">
        <v>14</v>
      </c>
      <c r="C9" s="27">
        <v>0</v>
      </c>
      <c r="D9" s="28">
        <v>0</v>
      </c>
      <c r="E9" s="28">
        <v>0</v>
      </c>
      <c r="F9" s="27">
        <v>0</v>
      </c>
      <c r="G9" s="28">
        <v>0</v>
      </c>
      <c r="H9" s="29">
        <v>0</v>
      </c>
      <c r="I9" s="28">
        <v>0</v>
      </c>
      <c r="J9" s="28">
        <v>0</v>
      </c>
      <c r="K9" s="29">
        <v>0</v>
      </c>
      <c r="AA9" s="14" t="s">
        <v>30</v>
      </c>
    </row>
    <row r="10" spans="1:27" s="14" customFormat="1" ht="12.75" customHeight="1" x14ac:dyDescent="0.25">
      <c r="A10" s="25"/>
      <c r="B10" s="26" t="s">
        <v>15</v>
      </c>
      <c r="C10" s="32">
        <v>0</v>
      </c>
      <c r="D10" s="33">
        <v>0</v>
      </c>
      <c r="E10" s="33">
        <v>0</v>
      </c>
      <c r="F10" s="32">
        <v>0</v>
      </c>
      <c r="G10" s="33">
        <v>0</v>
      </c>
      <c r="H10" s="34">
        <v>0</v>
      </c>
      <c r="I10" s="33">
        <v>0</v>
      </c>
      <c r="J10" s="33">
        <v>0</v>
      </c>
      <c r="K10" s="34">
        <v>0</v>
      </c>
    </row>
    <row r="11" spans="1:27" s="14" customFormat="1" ht="12.75" customHeight="1" x14ac:dyDescent="0.25">
      <c r="A11" s="25"/>
      <c r="B11" s="26" t="s">
        <v>16</v>
      </c>
      <c r="C11" s="32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4">
        <v>0</v>
      </c>
    </row>
    <row r="12" spans="1:27" s="14" customFormat="1" ht="12.75" customHeight="1" x14ac:dyDescent="0.25">
      <c r="A12" s="31"/>
      <c r="B12" s="26" t="s">
        <v>17</v>
      </c>
      <c r="C12" s="32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4">
        <v>0</v>
      </c>
    </row>
    <row r="13" spans="1:27" s="14" customFormat="1" ht="12.75" customHeight="1" x14ac:dyDescent="0.25">
      <c r="A13" s="25"/>
      <c r="B13" s="26" t="s">
        <v>18</v>
      </c>
      <c r="C13" s="32">
        <v>0</v>
      </c>
      <c r="D13" s="33">
        <v>0</v>
      </c>
      <c r="E13" s="33">
        <v>0</v>
      </c>
      <c r="F13" s="32">
        <v>0</v>
      </c>
      <c r="G13" s="33">
        <v>0</v>
      </c>
      <c r="H13" s="34">
        <v>0</v>
      </c>
      <c r="I13" s="33">
        <v>0</v>
      </c>
      <c r="J13" s="33">
        <v>0</v>
      </c>
      <c r="K13" s="34">
        <v>0</v>
      </c>
    </row>
    <row r="14" spans="1:27" s="14" customFormat="1" ht="12.75" customHeight="1" x14ac:dyDescent="0.25">
      <c r="A14" s="25"/>
      <c r="B14" s="26" t="s">
        <v>19</v>
      </c>
      <c r="C14" s="32">
        <v>0</v>
      </c>
      <c r="D14" s="33">
        <v>0</v>
      </c>
      <c r="E14" s="33">
        <v>0</v>
      </c>
      <c r="F14" s="32">
        <v>0</v>
      </c>
      <c r="G14" s="33">
        <v>0</v>
      </c>
      <c r="H14" s="34">
        <v>0</v>
      </c>
      <c r="I14" s="33">
        <v>0</v>
      </c>
      <c r="J14" s="33">
        <v>0</v>
      </c>
      <c r="K14" s="34">
        <v>0</v>
      </c>
    </row>
    <row r="15" spans="1:27" s="14" customFormat="1" ht="12.75" customHeight="1" x14ac:dyDescent="0.25">
      <c r="A15" s="25"/>
      <c r="B15" s="26" t="s">
        <v>20</v>
      </c>
      <c r="C15" s="35">
        <v>84026</v>
      </c>
      <c r="D15" s="36">
        <v>77509</v>
      </c>
      <c r="E15" s="36">
        <v>86769</v>
      </c>
      <c r="F15" s="35">
        <v>78276</v>
      </c>
      <c r="G15" s="36">
        <v>78276</v>
      </c>
      <c r="H15" s="37">
        <v>78862</v>
      </c>
      <c r="I15" s="36">
        <v>86290</v>
      </c>
      <c r="J15" s="36">
        <v>92276</v>
      </c>
      <c r="K15" s="37">
        <v>97166.627999999997</v>
      </c>
    </row>
    <row r="16" spans="1:27" s="23" customFormat="1" ht="12.75" customHeight="1" x14ac:dyDescent="0.25">
      <c r="A16" s="38"/>
      <c r="B16" s="39" t="s">
        <v>21</v>
      </c>
      <c r="C16" s="20">
        <f>SUM(C17:C23)</f>
        <v>0</v>
      </c>
      <c r="D16" s="20">
        <f t="shared" ref="D16:K16" si="2">SUM(D17:D23)</f>
        <v>7500</v>
      </c>
      <c r="E16" s="20">
        <f t="shared" si="2"/>
        <v>0</v>
      </c>
      <c r="F16" s="21">
        <f t="shared" si="2"/>
        <v>0</v>
      </c>
      <c r="G16" s="20">
        <f t="shared" si="2"/>
        <v>0</v>
      </c>
      <c r="H16" s="22">
        <f t="shared" si="2"/>
        <v>0</v>
      </c>
      <c r="I16" s="20">
        <f t="shared" si="2"/>
        <v>0</v>
      </c>
      <c r="J16" s="20">
        <f t="shared" si="2"/>
        <v>0</v>
      </c>
      <c r="K16" s="20">
        <f t="shared" si="2"/>
        <v>0</v>
      </c>
    </row>
    <row r="17" spans="1:11" s="14" customFormat="1" ht="12.75" customHeight="1" x14ac:dyDescent="0.25">
      <c r="A17" s="25"/>
      <c r="B17" s="26" t="s">
        <v>22</v>
      </c>
      <c r="C17" s="27">
        <v>0</v>
      </c>
      <c r="D17" s="28">
        <v>0</v>
      </c>
      <c r="E17" s="28">
        <v>0</v>
      </c>
      <c r="F17" s="27">
        <v>0</v>
      </c>
      <c r="G17" s="28">
        <v>0</v>
      </c>
      <c r="H17" s="29">
        <v>0</v>
      </c>
      <c r="I17" s="28">
        <v>0</v>
      </c>
      <c r="J17" s="28">
        <v>0</v>
      </c>
      <c r="K17" s="29">
        <v>0</v>
      </c>
    </row>
    <row r="18" spans="1:11" s="14" customFormat="1" ht="12.75" customHeight="1" x14ac:dyDescent="0.25">
      <c r="A18" s="25"/>
      <c r="B18" s="26" t="s">
        <v>23</v>
      </c>
      <c r="C18" s="32">
        <v>0</v>
      </c>
      <c r="D18" s="33">
        <v>7500</v>
      </c>
      <c r="E18" s="33">
        <v>0</v>
      </c>
      <c r="F18" s="32">
        <v>0</v>
      </c>
      <c r="G18" s="33">
        <v>0</v>
      </c>
      <c r="H18" s="34">
        <v>0</v>
      </c>
      <c r="I18" s="33">
        <v>0</v>
      </c>
      <c r="J18" s="33">
        <v>0</v>
      </c>
      <c r="K18" s="34">
        <v>0</v>
      </c>
    </row>
    <row r="19" spans="1:11" s="14" customFormat="1" ht="12.75" customHeight="1" x14ac:dyDescent="0.25">
      <c r="A19" s="25"/>
      <c r="B19" s="26" t="s">
        <v>24</v>
      </c>
      <c r="C19" s="32">
        <v>0</v>
      </c>
      <c r="D19" s="33">
        <v>0</v>
      </c>
      <c r="E19" s="33">
        <v>0</v>
      </c>
      <c r="F19" s="32">
        <v>0</v>
      </c>
      <c r="G19" s="33">
        <v>0</v>
      </c>
      <c r="H19" s="34">
        <v>0</v>
      </c>
      <c r="I19" s="33">
        <v>0</v>
      </c>
      <c r="J19" s="33">
        <v>0</v>
      </c>
      <c r="K19" s="34">
        <v>0</v>
      </c>
    </row>
    <row r="20" spans="1:11" s="14" customFormat="1" ht="12.75" customHeight="1" x14ac:dyDescent="0.25">
      <c r="A20" s="25"/>
      <c r="B20" s="26" t="s">
        <v>25</v>
      </c>
      <c r="C20" s="32">
        <v>0</v>
      </c>
      <c r="D20" s="33">
        <v>0</v>
      </c>
      <c r="E20" s="33">
        <v>0</v>
      </c>
      <c r="F20" s="32">
        <v>0</v>
      </c>
      <c r="G20" s="33">
        <v>0</v>
      </c>
      <c r="H20" s="34">
        <v>0</v>
      </c>
      <c r="I20" s="33">
        <v>0</v>
      </c>
      <c r="J20" s="33">
        <v>0</v>
      </c>
      <c r="K20" s="34">
        <v>0</v>
      </c>
    </row>
    <row r="21" spans="1:11" s="14" customFormat="1" ht="12.75" customHeight="1" x14ac:dyDescent="0.25">
      <c r="A21" s="25"/>
      <c r="B21" s="26" t="s">
        <v>26</v>
      </c>
      <c r="C21" s="32">
        <v>0</v>
      </c>
      <c r="D21" s="33">
        <v>0</v>
      </c>
      <c r="E21" s="33">
        <v>0</v>
      </c>
      <c r="F21" s="32">
        <v>0</v>
      </c>
      <c r="G21" s="33">
        <v>0</v>
      </c>
      <c r="H21" s="34">
        <v>0</v>
      </c>
      <c r="I21" s="33">
        <v>0</v>
      </c>
      <c r="J21" s="33">
        <v>0</v>
      </c>
      <c r="K21" s="34">
        <v>0</v>
      </c>
    </row>
    <row r="22" spans="1:11" s="14" customFormat="1" ht="12.75" customHeight="1" x14ac:dyDescent="0.25">
      <c r="A22" s="25"/>
      <c r="B22" s="26" t="s">
        <v>27</v>
      </c>
      <c r="C22" s="32">
        <v>0</v>
      </c>
      <c r="D22" s="33">
        <v>0</v>
      </c>
      <c r="E22" s="33">
        <v>0</v>
      </c>
      <c r="F22" s="32">
        <v>0</v>
      </c>
      <c r="G22" s="33">
        <v>0</v>
      </c>
      <c r="H22" s="34">
        <v>0</v>
      </c>
      <c r="I22" s="33">
        <v>0</v>
      </c>
      <c r="J22" s="33">
        <v>0</v>
      </c>
      <c r="K22" s="34">
        <v>0</v>
      </c>
    </row>
    <row r="23" spans="1:11" s="14" customFormat="1" ht="12.75" customHeight="1" x14ac:dyDescent="0.25">
      <c r="A23" s="31"/>
      <c r="B23" s="26" t="s">
        <v>28</v>
      </c>
      <c r="C23" s="35">
        <v>0</v>
      </c>
      <c r="D23" s="36">
        <v>0</v>
      </c>
      <c r="E23" s="36">
        <v>0</v>
      </c>
      <c r="F23" s="35">
        <v>0</v>
      </c>
      <c r="G23" s="36">
        <v>0</v>
      </c>
      <c r="H23" s="37">
        <v>0</v>
      </c>
      <c r="I23" s="36">
        <v>0</v>
      </c>
      <c r="J23" s="36">
        <v>0</v>
      </c>
      <c r="K23" s="37">
        <v>0</v>
      </c>
    </row>
    <row r="24" spans="1:11" s="14" customFormat="1" ht="12.75" customHeight="1" x14ac:dyDescent="0.25">
      <c r="A24" s="25"/>
      <c r="B24" s="39" t="s">
        <v>29</v>
      </c>
      <c r="C24" s="20">
        <v>0</v>
      </c>
      <c r="D24" s="20">
        <v>0</v>
      </c>
      <c r="E24" s="20">
        <v>0</v>
      </c>
      <c r="F24" s="21">
        <v>0</v>
      </c>
      <c r="G24" s="20">
        <v>0</v>
      </c>
      <c r="H24" s="22">
        <v>0</v>
      </c>
      <c r="I24" s="20">
        <v>0</v>
      </c>
      <c r="J24" s="20">
        <v>0</v>
      </c>
      <c r="K24" s="20">
        <v>0</v>
      </c>
    </row>
    <row r="25" spans="1:11" s="14" customFormat="1" ht="5.0999999999999996" customHeight="1" x14ac:dyDescent="0.25">
      <c r="A25" s="25"/>
      <c r="B25" s="40" t="s">
        <v>30</v>
      </c>
      <c r="C25" s="41"/>
      <c r="D25" s="41"/>
      <c r="E25" s="41"/>
      <c r="F25" s="42"/>
      <c r="G25" s="41"/>
      <c r="H25" s="43"/>
      <c r="I25" s="41"/>
      <c r="J25" s="41"/>
      <c r="K25" s="41"/>
    </row>
    <row r="26" spans="1:11" s="14" customFormat="1" ht="12.75" customHeight="1" x14ac:dyDescent="0.25">
      <c r="A26" s="44"/>
      <c r="B26" s="45" t="s">
        <v>31</v>
      </c>
      <c r="C26" s="46">
        <f>+C4+C8+C16+C24</f>
        <v>98007</v>
      </c>
      <c r="D26" s="46">
        <f t="shared" ref="D26:K26" si="3">+D4+D8+D16+D24</f>
        <v>85024</v>
      </c>
      <c r="E26" s="46">
        <f t="shared" si="3"/>
        <v>86769</v>
      </c>
      <c r="F26" s="47">
        <f t="shared" si="3"/>
        <v>78276</v>
      </c>
      <c r="G26" s="46">
        <f t="shared" si="3"/>
        <v>78276</v>
      </c>
      <c r="H26" s="48">
        <f t="shared" si="3"/>
        <v>78862</v>
      </c>
      <c r="I26" s="46">
        <f t="shared" si="3"/>
        <v>86290</v>
      </c>
      <c r="J26" s="46">
        <f t="shared" si="3"/>
        <v>92276</v>
      </c>
      <c r="K26" s="46">
        <f t="shared" si="3"/>
        <v>97166.627999999997</v>
      </c>
    </row>
    <row r="27" spans="1:11" s="14" customFormat="1" x14ac:dyDescent="0.25"/>
    <row r="28" spans="1:11" s="14" customFormat="1" x14ac:dyDescent="0.25">
      <c r="B28" s="26"/>
    </row>
    <row r="29" spans="1:11" s="14" customFormat="1" x14ac:dyDescent="0.25"/>
    <row r="30" spans="1:11" s="14" customFormat="1" x14ac:dyDescent="0.25"/>
    <row r="31" spans="1:11" s="14" customFormat="1" x14ac:dyDescent="0.25"/>
    <row r="32" spans="1:11" s="14" customFormat="1" x14ac:dyDescent="0.25"/>
    <row r="33" s="14" customFormat="1" x14ac:dyDescent="0.25"/>
    <row r="34" s="14" customFormat="1" x14ac:dyDescent="0.25"/>
    <row r="35" s="14" customFormat="1" x14ac:dyDescent="0.25"/>
    <row r="36" s="14" customFormat="1" x14ac:dyDescent="0.25"/>
    <row r="37" s="14" customFormat="1" x14ac:dyDescent="0.25"/>
    <row r="38" s="14" customFormat="1" x14ac:dyDescent="0.25"/>
    <row r="39" s="14" customFormat="1" x14ac:dyDescent="0.25"/>
    <row r="40" s="14" customFormat="1" x14ac:dyDescent="0.25"/>
    <row r="41" s="14" customFormat="1" x14ac:dyDescent="0.25"/>
    <row r="42" s="14" customFormat="1" x14ac:dyDescent="0.25"/>
    <row r="43" s="14" customFormat="1" x14ac:dyDescent="0.25"/>
    <row r="44" s="14" customFormat="1" x14ac:dyDescent="0.25"/>
    <row r="45" s="14" customFormat="1" x14ac:dyDescent="0.25"/>
    <row r="46" s="14" customFormat="1" x14ac:dyDescent="0.25"/>
    <row r="47" s="14" customFormat="1" x14ac:dyDescent="0.25"/>
    <row r="48" s="14" customFormat="1" x14ac:dyDescent="0.25"/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  <row r="55" s="14" customFormat="1" x14ac:dyDescent="0.25"/>
    <row r="56" s="14" customFormat="1" x14ac:dyDescent="0.25"/>
    <row r="57" s="14" customFormat="1" x14ac:dyDescent="0.25"/>
    <row r="58" s="14" customFormat="1" x14ac:dyDescent="0.25"/>
    <row r="59" s="14" customFormat="1" x14ac:dyDescent="0.25"/>
    <row r="60" s="14" customFormat="1" x14ac:dyDescent="0.25"/>
    <row r="61" s="14" customFormat="1" x14ac:dyDescent="0.25"/>
    <row r="62" s="14" customFormat="1" x14ac:dyDescent="0.25"/>
    <row r="63" s="14" customFormat="1" x14ac:dyDescent="0.25"/>
    <row r="64" s="14" customFormat="1" x14ac:dyDescent="0.25"/>
    <row r="65" s="14" customFormat="1" x14ac:dyDescent="0.25"/>
    <row r="66" s="14" customFormat="1" x14ac:dyDescent="0.25"/>
    <row r="67" s="14" customFormat="1" x14ac:dyDescent="0.25"/>
    <row r="68" s="14" customFormat="1" x14ac:dyDescent="0.25"/>
    <row r="69" s="14" customFormat="1" x14ac:dyDescent="0.25"/>
    <row r="70" s="14" customFormat="1" x14ac:dyDescent="0.25"/>
    <row r="71" s="14" customFormat="1" x14ac:dyDescent="0.25"/>
    <row r="72" s="14" customFormat="1" x14ac:dyDescent="0.25"/>
    <row r="73" s="14" customFormat="1" x14ac:dyDescent="0.25"/>
    <row r="74" s="14" customFormat="1" x14ac:dyDescent="0.25"/>
    <row r="75" s="14" customFormat="1" x14ac:dyDescent="0.25"/>
    <row r="76" s="14" customFormat="1" x14ac:dyDescent="0.25"/>
    <row r="77" s="14" customFormat="1" x14ac:dyDescent="0.25"/>
    <row r="78" s="14" customFormat="1" x14ac:dyDescent="0.25"/>
    <row r="79" s="14" customFormat="1" x14ac:dyDescent="0.25"/>
    <row r="80" s="14" customFormat="1" x14ac:dyDescent="0.25"/>
    <row r="81" s="14" customFormat="1" x14ac:dyDescent="0.25"/>
    <row r="82" s="14" customFormat="1" x14ac:dyDescent="0.25"/>
    <row r="83" s="14" customFormat="1" x14ac:dyDescent="0.25"/>
    <row r="84" s="14" customFormat="1" x14ac:dyDescent="0.25"/>
    <row r="85" s="14" customFormat="1" x14ac:dyDescent="0.25"/>
    <row r="86" s="14" customFormat="1" x14ac:dyDescent="0.25"/>
    <row r="87" s="14" customFormat="1" x14ac:dyDescent="0.25"/>
    <row r="88" s="14" customFormat="1" x14ac:dyDescent="0.25"/>
    <row r="89" s="14" customFormat="1" x14ac:dyDescent="0.25"/>
    <row r="90" s="14" customFormat="1" x14ac:dyDescent="0.25"/>
    <row r="91" s="14" customFormat="1" x14ac:dyDescent="0.25"/>
    <row r="92" s="14" customFormat="1" x14ac:dyDescent="0.25"/>
    <row r="93" s="14" customFormat="1" x14ac:dyDescent="0.25"/>
    <row r="94" s="14" customFormat="1" x14ac:dyDescent="0.25"/>
    <row r="95" s="14" customFormat="1" x14ac:dyDescent="0.25"/>
    <row r="96" s="14" customFormat="1" x14ac:dyDescent="0.25"/>
    <row r="97" s="14" customFormat="1" x14ac:dyDescent="0.25"/>
    <row r="98" s="14" customFormat="1" x14ac:dyDescent="0.25"/>
    <row r="99" s="14" customFormat="1" x14ac:dyDescent="0.25"/>
    <row r="100" s="14" customFormat="1" x14ac:dyDescent="0.25"/>
    <row r="101" s="14" customFormat="1" x14ac:dyDescent="0.25"/>
    <row r="102" s="14" customFormat="1" x14ac:dyDescent="0.25"/>
    <row r="103" s="14" customFormat="1" x14ac:dyDescent="0.25"/>
    <row r="104" s="14" customFormat="1" x14ac:dyDescent="0.25"/>
    <row r="105" s="14" customFormat="1" x14ac:dyDescent="0.25"/>
    <row r="106" s="14" customFormat="1" x14ac:dyDescent="0.25"/>
    <row r="107" s="14" customFormat="1" x14ac:dyDescent="0.25"/>
    <row r="108" s="14" customFormat="1" x14ac:dyDescent="0.25"/>
    <row r="109" s="14" customFormat="1" x14ac:dyDescent="0.25"/>
    <row r="110" s="14" customFormat="1" x14ac:dyDescent="0.25"/>
    <row r="111" s="14" customFormat="1" x14ac:dyDescent="0.25"/>
    <row r="112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="14" customFormat="1" x14ac:dyDescent="0.25"/>
    <row r="130" s="14" customFormat="1" x14ac:dyDescent="0.25"/>
    <row r="131" s="14" customFormat="1" x14ac:dyDescent="0.25"/>
    <row r="132" s="14" customFormat="1" x14ac:dyDescent="0.25"/>
    <row r="133" s="14" customFormat="1" x14ac:dyDescent="0.25"/>
    <row r="134" s="14" customFormat="1" x14ac:dyDescent="0.25"/>
    <row r="135" s="14" customFormat="1" x14ac:dyDescent="0.25"/>
    <row r="136" s="14" customFormat="1" x14ac:dyDescent="0.25"/>
    <row r="137" s="14" customFormat="1" x14ac:dyDescent="0.25"/>
    <row r="138" s="14" customFormat="1" x14ac:dyDescent="0.25"/>
    <row r="139" s="14" customFormat="1" x14ac:dyDescent="0.25"/>
    <row r="140" s="14" customFormat="1" x14ac:dyDescent="0.25"/>
    <row r="141" s="14" customFormat="1" x14ac:dyDescent="0.25"/>
    <row r="142" s="14" customFormat="1" x14ac:dyDescent="0.25"/>
    <row r="143" s="14" customFormat="1" x14ac:dyDescent="0.25"/>
    <row r="144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="14" customFormat="1" x14ac:dyDescent="0.25"/>
    <row r="210" s="14" customFormat="1" x14ac:dyDescent="0.25"/>
    <row r="211" s="14" customFormat="1" x14ac:dyDescent="0.25"/>
    <row r="212" s="14" customFormat="1" x14ac:dyDescent="0.25"/>
    <row r="213" s="14" customFormat="1" x14ac:dyDescent="0.25"/>
    <row r="214" s="14" customFormat="1" x14ac:dyDescent="0.25"/>
    <row r="215" s="14" customFormat="1" x14ac:dyDescent="0.25"/>
    <row r="216" s="14" customFormat="1" x14ac:dyDescent="0.25"/>
    <row r="217" s="14" customFormat="1" x14ac:dyDescent="0.25"/>
    <row r="218" s="14" customFormat="1" x14ac:dyDescent="0.25"/>
    <row r="219" s="14" customFormat="1" x14ac:dyDescent="0.25"/>
    <row r="220" s="14" customFormat="1" x14ac:dyDescent="0.25"/>
    <row r="221" s="14" customFormat="1" x14ac:dyDescent="0.25"/>
    <row r="222" s="14" customFormat="1" x14ac:dyDescent="0.25"/>
    <row r="223" s="14" customFormat="1" x14ac:dyDescent="0.25"/>
    <row r="224" s="14" customFormat="1" x14ac:dyDescent="0.25"/>
    <row r="225" s="14" customFormat="1" x14ac:dyDescent="0.25"/>
    <row r="226" s="14" customFormat="1" x14ac:dyDescent="0.25"/>
    <row r="227" s="14" customFormat="1" x14ac:dyDescent="0.25"/>
    <row r="228" s="14" customFormat="1" x14ac:dyDescent="0.25"/>
    <row r="229" s="14" customFormat="1" x14ac:dyDescent="0.25"/>
    <row r="230" s="14" customFormat="1" x14ac:dyDescent="0.25"/>
    <row r="231" s="14" customFormat="1" x14ac:dyDescent="0.25"/>
    <row r="232" s="14" customFormat="1" x14ac:dyDescent="0.25"/>
    <row r="233" s="14" customFormat="1" x14ac:dyDescent="0.25"/>
    <row r="234" s="14" customFormat="1" x14ac:dyDescent="0.25"/>
    <row r="235" s="14" customFormat="1" x14ac:dyDescent="0.25"/>
    <row r="236" s="14" customFormat="1" x14ac:dyDescent="0.25"/>
    <row r="237" s="14" customFormat="1" x14ac:dyDescent="0.25"/>
    <row r="238" s="14" customFormat="1" x14ac:dyDescent="0.25"/>
    <row r="239" s="14" customFormat="1" x14ac:dyDescent="0.25"/>
    <row r="240" s="14" customFormat="1" x14ac:dyDescent="0.25"/>
    <row r="241" s="14" customFormat="1" x14ac:dyDescent="0.25"/>
    <row r="242" s="14" customFormat="1" x14ac:dyDescent="0.25"/>
    <row r="243" s="14" customFormat="1" x14ac:dyDescent="0.25"/>
    <row r="244" s="14" customFormat="1" x14ac:dyDescent="0.25"/>
    <row r="245" s="14" customFormat="1" x14ac:dyDescent="0.25"/>
    <row r="246" s="14" customFormat="1" x14ac:dyDescent="0.25"/>
    <row r="247" s="14" customFormat="1" x14ac:dyDescent="0.25"/>
    <row r="248" s="14" customFormat="1" x14ac:dyDescent="0.25"/>
    <row r="249" s="14" customFormat="1" x14ac:dyDescent="0.25"/>
    <row r="250" s="14" customFormat="1" x14ac:dyDescent="0.25"/>
    <row r="251" s="14" customFormat="1" x14ac:dyDescent="0.25"/>
    <row r="252" s="14" customFormat="1" x14ac:dyDescent="0.25"/>
    <row r="253" s="14" customFormat="1" x14ac:dyDescent="0.25"/>
    <row r="254" s="14" customFormat="1" x14ac:dyDescent="0.25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0">
    <tabColor theme="3" tint="0.59999389629810485"/>
  </sheetPr>
  <dimension ref="A1:AA248"/>
  <sheetViews>
    <sheetView showGridLines="0" zoomScaleNormal="100" workbookViewId="0"/>
  </sheetViews>
  <sheetFormatPr defaultRowHeight="12.75" x14ac:dyDescent="0.25"/>
  <cols>
    <col min="1" max="1" width="0.85546875" style="49" customWidth="1"/>
    <col min="2" max="2" width="53.85546875" style="49" customWidth="1"/>
    <col min="3" max="4" width="0.85546875" style="49" customWidth="1"/>
    <col min="5" max="13" width="10.7109375" style="49" customWidth="1"/>
    <col min="14" max="15" width="0.85546875" style="49" customWidth="1"/>
    <col min="16" max="16384" width="9.140625" style="49"/>
  </cols>
  <sheetData>
    <row r="1" spans="1:27" s="4" customFormat="1" ht="15.75" customHeight="1" x14ac:dyDescent="0.2">
      <c r="A1" s="1" t="s">
        <v>162</v>
      </c>
      <c r="B1" s="2"/>
      <c r="C1" s="64"/>
      <c r="D1" s="64"/>
      <c r="E1" s="3"/>
      <c r="F1" s="3"/>
      <c r="G1" s="3"/>
      <c r="H1" s="3"/>
      <c r="I1" s="3"/>
      <c r="J1" s="3"/>
      <c r="K1" s="3"/>
      <c r="L1" s="3"/>
      <c r="M1" s="3"/>
      <c r="N1" s="65"/>
      <c r="O1" s="65"/>
    </row>
    <row r="2" spans="1:27" s="14" customFormat="1" ht="25.5" x14ac:dyDescent="0.25">
      <c r="A2" s="5"/>
      <c r="B2" s="6"/>
      <c r="C2" s="66" t="s">
        <v>30</v>
      </c>
      <c r="D2" s="66" t="s">
        <v>30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67" t="s">
        <v>30</v>
      </c>
      <c r="O2" s="67" t="s">
        <v>30</v>
      </c>
    </row>
    <row r="3" spans="1:27" s="14" customFormat="1" x14ac:dyDescent="0.25">
      <c r="A3" s="15"/>
      <c r="B3" s="16" t="s">
        <v>5</v>
      </c>
      <c r="C3" s="68" t="s">
        <v>30</v>
      </c>
      <c r="D3" s="68" t="s">
        <v>30</v>
      </c>
      <c r="E3" s="17" t="s">
        <v>164</v>
      </c>
      <c r="F3" s="17" t="s">
        <v>161</v>
      </c>
      <c r="G3" s="17" t="s">
        <v>160</v>
      </c>
      <c r="H3" s="173" t="s">
        <v>166</v>
      </c>
      <c r="I3" s="174"/>
      <c r="J3" s="175"/>
      <c r="K3" s="17" t="s">
        <v>165</v>
      </c>
      <c r="L3" s="17" t="s">
        <v>167</v>
      </c>
      <c r="M3" s="17" t="s">
        <v>168</v>
      </c>
      <c r="N3" s="69" t="s">
        <v>30</v>
      </c>
      <c r="O3" s="69" t="s">
        <v>30</v>
      </c>
    </row>
    <row r="4" spans="1:27" s="23" customFormat="1" x14ac:dyDescent="0.25">
      <c r="A4" s="38"/>
      <c r="B4" s="70" t="s">
        <v>34</v>
      </c>
      <c r="C4" s="71" t="s">
        <v>30</v>
      </c>
      <c r="D4" s="71" t="s">
        <v>30</v>
      </c>
      <c r="E4" s="72">
        <f>SUM(E5:E8)</f>
        <v>0</v>
      </c>
      <c r="F4" s="72">
        <f t="shared" ref="F4:M4" si="0">SUM(F5:F8)</f>
        <v>0</v>
      </c>
      <c r="G4" s="72">
        <f t="shared" si="0"/>
        <v>0</v>
      </c>
      <c r="H4" s="73">
        <f t="shared" si="0"/>
        <v>0</v>
      </c>
      <c r="I4" s="72">
        <f t="shared" si="0"/>
        <v>0</v>
      </c>
      <c r="J4" s="74">
        <f t="shared" si="0"/>
        <v>0</v>
      </c>
      <c r="K4" s="72">
        <f t="shared" si="0"/>
        <v>0</v>
      </c>
      <c r="L4" s="72">
        <f t="shared" si="0"/>
        <v>0</v>
      </c>
      <c r="M4" s="72">
        <f t="shared" si="0"/>
        <v>0</v>
      </c>
      <c r="N4" s="75" t="s">
        <v>30</v>
      </c>
      <c r="O4" s="75" t="s">
        <v>30</v>
      </c>
      <c r="AA4" s="24" t="s">
        <v>7</v>
      </c>
    </row>
    <row r="5" spans="1:27" s="14" customFormat="1" x14ac:dyDescent="0.25">
      <c r="B5" s="76" t="s">
        <v>35</v>
      </c>
      <c r="C5" s="77" t="s">
        <v>30</v>
      </c>
      <c r="D5" s="78" t="s">
        <v>30</v>
      </c>
      <c r="E5" s="79">
        <v>0</v>
      </c>
      <c r="F5" s="79">
        <v>0</v>
      </c>
      <c r="G5" s="79">
        <v>0</v>
      </c>
      <c r="H5" s="80">
        <v>0</v>
      </c>
      <c r="I5" s="79">
        <v>0</v>
      </c>
      <c r="J5" s="81">
        <v>0</v>
      </c>
      <c r="K5" s="79">
        <v>0</v>
      </c>
      <c r="L5" s="79">
        <v>0</v>
      </c>
      <c r="M5" s="79">
        <v>0</v>
      </c>
      <c r="N5" s="82" t="s">
        <v>30</v>
      </c>
      <c r="O5" s="83" t="s">
        <v>30</v>
      </c>
      <c r="AA5" s="30">
        <v>1</v>
      </c>
    </row>
    <row r="6" spans="1:27" s="14" customFormat="1" x14ac:dyDescent="0.25">
      <c r="B6" s="76" t="s">
        <v>36</v>
      </c>
      <c r="C6" s="84" t="s">
        <v>30</v>
      </c>
      <c r="D6" s="85" t="s">
        <v>30</v>
      </c>
      <c r="E6" s="86">
        <v>0</v>
      </c>
      <c r="F6" s="86">
        <v>0</v>
      </c>
      <c r="G6" s="86">
        <v>0</v>
      </c>
      <c r="H6" s="87">
        <v>0</v>
      </c>
      <c r="I6" s="86">
        <v>0</v>
      </c>
      <c r="J6" s="88">
        <v>0</v>
      </c>
      <c r="K6" s="86">
        <v>0</v>
      </c>
      <c r="L6" s="86">
        <v>0</v>
      </c>
      <c r="M6" s="86">
        <v>0</v>
      </c>
      <c r="N6" s="89" t="s">
        <v>30</v>
      </c>
      <c r="O6" s="90" t="s">
        <v>30</v>
      </c>
      <c r="AA6" s="24" t="s">
        <v>10</v>
      </c>
    </row>
    <row r="7" spans="1:27" s="14" customFormat="1" x14ac:dyDescent="0.25">
      <c r="B7" s="76" t="s">
        <v>37</v>
      </c>
      <c r="C7" s="84" t="s">
        <v>30</v>
      </c>
      <c r="D7" s="85" t="s">
        <v>30</v>
      </c>
      <c r="E7" s="86">
        <v>0</v>
      </c>
      <c r="F7" s="86">
        <v>0</v>
      </c>
      <c r="G7" s="86">
        <v>0</v>
      </c>
      <c r="H7" s="87">
        <v>0</v>
      </c>
      <c r="I7" s="86">
        <v>0</v>
      </c>
      <c r="J7" s="88">
        <v>0</v>
      </c>
      <c r="K7" s="86">
        <v>0</v>
      </c>
      <c r="L7" s="86">
        <v>0</v>
      </c>
      <c r="M7" s="86">
        <v>0</v>
      </c>
      <c r="N7" s="89" t="s">
        <v>30</v>
      </c>
      <c r="O7" s="90" t="s">
        <v>30</v>
      </c>
      <c r="AA7" s="30">
        <v>1</v>
      </c>
    </row>
    <row r="8" spans="1:27" s="14" customFormat="1" x14ac:dyDescent="0.25">
      <c r="B8" s="76" t="s">
        <v>38</v>
      </c>
      <c r="C8" s="91" t="s">
        <v>30</v>
      </c>
      <c r="D8" s="92" t="s">
        <v>30</v>
      </c>
      <c r="E8" s="93">
        <v>0</v>
      </c>
      <c r="F8" s="93">
        <v>0</v>
      </c>
      <c r="G8" s="93">
        <v>0</v>
      </c>
      <c r="H8" s="94">
        <v>0</v>
      </c>
      <c r="I8" s="93">
        <v>0</v>
      </c>
      <c r="J8" s="95">
        <v>0</v>
      </c>
      <c r="K8" s="93">
        <v>0</v>
      </c>
      <c r="L8" s="93">
        <v>0</v>
      </c>
      <c r="M8" s="93">
        <v>0</v>
      </c>
      <c r="N8" s="96" t="s">
        <v>30</v>
      </c>
      <c r="O8" s="97" t="s">
        <v>30</v>
      </c>
      <c r="AA8" s="24" t="s">
        <v>13</v>
      </c>
    </row>
    <row r="9" spans="1:27" s="23" customFormat="1" x14ac:dyDescent="0.25">
      <c r="A9" s="38"/>
      <c r="B9" s="70" t="s">
        <v>39</v>
      </c>
      <c r="C9" s="71" t="s">
        <v>30</v>
      </c>
      <c r="D9" s="71" t="s">
        <v>30</v>
      </c>
      <c r="E9" s="72">
        <f>E10+E19</f>
        <v>234</v>
      </c>
      <c r="F9" s="72">
        <f t="shared" ref="F9:M9" si="1">F10+F19</f>
        <v>595</v>
      </c>
      <c r="G9" s="72">
        <f t="shared" si="1"/>
        <v>1825</v>
      </c>
      <c r="H9" s="73">
        <f t="shared" si="1"/>
        <v>347</v>
      </c>
      <c r="I9" s="72">
        <f t="shared" si="1"/>
        <v>347</v>
      </c>
      <c r="J9" s="74">
        <f t="shared" si="1"/>
        <v>347</v>
      </c>
      <c r="K9" s="72">
        <f t="shared" si="1"/>
        <v>376</v>
      </c>
      <c r="L9" s="72">
        <f t="shared" si="1"/>
        <v>393</v>
      </c>
      <c r="M9" s="72">
        <f t="shared" si="1"/>
        <v>413.82899999999995</v>
      </c>
      <c r="N9" s="75" t="s">
        <v>30</v>
      </c>
      <c r="O9" s="75" t="s">
        <v>30</v>
      </c>
      <c r="AA9" s="14" t="s">
        <v>30</v>
      </c>
    </row>
    <row r="10" spans="1:27" s="23" customFormat="1" x14ac:dyDescent="0.25">
      <c r="A10" s="18"/>
      <c r="B10" s="76" t="s">
        <v>46</v>
      </c>
      <c r="C10" s="98" t="s">
        <v>30</v>
      </c>
      <c r="D10" s="99" t="s">
        <v>30</v>
      </c>
      <c r="E10" s="100">
        <f>SUM(E11:E13)</f>
        <v>234</v>
      </c>
      <c r="F10" s="100">
        <f t="shared" ref="F10:M10" si="2">SUM(F11:F13)</f>
        <v>595</v>
      </c>
      <c r="G10" s="100">
        <f t="shared" si="2"/>
        <v>1825</v>
      </c>
      <c r="H10" s="101">
        <f t="shared" si="2"/>
        <v>347</v>
      </c>
      <c r="I10" s="100">
        <f t="shared" si="2"/>
        <v>347</v>
      </c>
      <c r="J10" s="102">
        <f t="shared" si="2"/>
        <v>347</v>
      </c>
      <c r="K10" s="100">
        <f t="shared" si="2"/>
        <v>376</v>
      </c>
      <c r="L10" s="100">
        <f t="shared" si="2"/>
        <v>393</v>
      </c>
      <c r="M10" s="100">
        <f t="shared" si="2"/>
        <v>413.82899999999995</v>
      </c>
      <c r="N10" s="103" t="s">
        <v>30</v>
      </c>
      <c r="O10" s="104" t="s">
        <v>30</v>
      </c>
    </row>
    <row r="11" spans="1:27" s="14" customFormat="1" x14ac:dyDescent="0.25">
      <c r="A11" s="31"/>
      <c r="B11" s="59" t="s">
        <v>47</v>
      </c>
      <c r="C11" s="105" t="s">
        <v>30</v>
      </c>
      <c r="D11" s="106" t="s">
        <v>30</v>
      </c>
      <c r="E11" s="79">
        <v>234</v>
      </c>
      <c r="F11" s="79">
        <v>595</v>
      </c>
      <c r="G11" s="79">
        <v>1825</v>
      </c>
      <c r="H11" s="80">
        <v>347</v>
      </c>
      <c r="I11" s="79">
        <v>347</v>
      </c>
      <c r="J11" s="81">
        <v>347</v>
      </c>
      <c r="K11" s="79">
        <v>376</v>
      </c>
      <c r="L11" s="79">
        <v>393</v>
      </c>
      <c r="M11" s="79">
        <v>413.82899999999995</v>
      </c>
      <c r="N11" s="107" t="s">
        <v>30</v>
      </c>
      <c r="O11" s="108" t="s">
        <v>30</v>
      </c>
    </row>
    <row r="12" spans="1:27" s="14" customFormat="1" x14ac:dyDescent="0.25">
      <c r="A12" s="25"/>
      <c r="B12" s="59" t="s">
        <v>48</v>
      </c>
      <c r="C12" s="105" t="s">
        <v>30</v>
      </c>
      <c r="D12" s="105" t="s">
        <v>30</v>
      </c>
      <c r="E12" s="86">
        <v>0</v>
      </c>
      <c r="F12" s="86">
        <v>0</v>
      </c>
      <c r="G12" s="86">
        <v>0</v>
      </c>
      <c r="H12" s="87">
        <v>0</v>
      </c>
      <c r="I12" s="86">
        <v>0</v>
      </c>
      <c r="J12" s="88">
        <v>0</v>
      </c>
      <c r="K12" s="86">
        <v>0</v>
      </c>
      <c r="L12" s="86">
        <v>0</v>
      </c>
      <c r="M12" s="86">
        <v>0</v>
      </c>
      <c r="N12" s="108" t="s">
        <v>30</v>
      </c>
      <c r="O12" s="108" t="s">
        <v>30</v>
      </c>
    </row>
    <row r="13" spans="1:27" s="14" customFormat="1" x14ac:dyDescent="0.25">
      <c r="A13" s="25"/>
      <c r="B13" s="59" t="s">
        <v>49</v>
      </c>
      <c r="C13" s="105" t="s">
        <v>30</v>
      </c>
      <c r="D13" s="105" t="s">
        <v>30</v>
      </c>
      <c r="E13" s="86">
        <v>0</v>
      </c>
      <c r="F13" s="86">
        <v>0</v>
      </c>
      <c r="G13" s="86">
        <v>0</v>
      </c>
      <c r="H13" s="87">
        <v>0</v>
      </c>
      <c r="I13" s="86">
        <v>0</v>
      </c>
      <c r="J13" s="88">
        <v>0</v>
      </c>
      <c r="K13" s="86">
        <v>0</v>
      </c>
      <c r="L13" s="86">
        <v>0</v>
      </c>
      <c r="M13" s="86">
        <v>0</v>
      </c>
      <c r="N13" s="108" t="s">
        <v>30</v>
      </c>
      <c r="O13" s="108" t="s">
        <v>30</v>
      </c>
    </row>
    <row r="14" spans="1:27" s="14" customFormat="1" x14ac:dyDescent="0.25">
      <c r="A14" s="31"/>
      <c r="B14" s="109" t="s">
        <v>50</v>
      </c>
      <c r="C14" s="110" t="s">
        <v>30</v>
      </c>
      <c r="D14" s="110" t="s">
        <v>30</v>
      </c>
      <c r="E14" s="93"/>
      <c r="F14" s="93"/>
      <c r="G14" s="93"/>
      <c r="H14" s="94"/>
      <c r="I14" s="93"/>
      <c r="J14" s="95"/>
      <c r="K14" s="93"/>
      <c r="L14" s="93"/>
      <c r="M14" s="93"/>
      <c r="N14" s="108" t="s">
        <v>30</v>
      </c>
      <c r="O14" s="108" t="s">
        <v>30</v>
      </c>
    </row>
    <row r="15" spans="1:27" s="14" customFormat="1" x14ac:dyDescent="0.25">
      <c r="A15" s="25"/>
      <c r="B15" s="111" t="s">
        <v>51</v>
      </c>
      <c r="C15" s="112" t="s">
        <v>30</v>
      </c>
      <c r="D15" s="112" t="s">
        <v>30</v>
      </c>
      <c r="E15" s="80">
        <v>0</v>
      </c>
      <c r="F15" s="79">
        <v>0</v>
      </c>
      <c r="G15" s="79">
        <v>0</v>
      </c>
      <c r="H15" s="80">
        <v>0</v>
      </c>
      <c r="I15" s="79">
        <v>0</v>
      </c>
      <c r="J15" s="81">
        <v>0</v>
      </c>
      <c r="K15" s="79">
        <v>0</v>
      </c>
      <c r="L15" s="79">
        <v>0</v>
      </c>
      <c r="M15" s="81">
        <v>0</v>
      </c>
      <c r="N15" s="108" t="s">
        <v>30</v>
      </c>
      <c r="O15" s="108" t="s">
        <v>30</v>
      </c>
    </row>
    <row r="16" spans="1:27" s="14" customFormat="1" x14ac:dyDescent="0.25">
      <c r="A16" s="25"/>
      <c r="B16" s="111" t="s">
        <v>52</v>
      </c>
      <c r="C16" s="112" t="s">
        <v>30</v>
      </c>
      <c r="D16" s="112" t="s">
        <v>30</v>
      </c>
      <c r="E16" s="87">
        <v>0</v>
      </c>
      <c r="F16" s="86">
        <v>0</v>
      </c>
      <c r="G16" s="86">
        <v>0</v>
      </c>
      <c r="H16" s="87">
        <v>0</v>
      </c>
      <c r="I16" s="86">
        <v>0</v>
      </c>
      <c r="J16" s="88">
        <v>0</v>
      </c>
      <c r="K16" s="86">
        <v>0</v>
      </c>
      <c r="L16" s="86">
        <v>0</v>
      </c>
      <c r="M16" s="88">
        <v>0</v>
      </c>
      <c r="N16" s="108" t="s">
        <v>30</v>
      </c>
      <c r="O16" s="108" t="s">
        <v>30</v>
      </c>
    </row>
    <row r="17" spans="1:16" s="14" customFormat="1" x14ac:dyDescent="0.25">
      <c r="A17" s="25"/>
      <c r="B17" s="111" t="s">
        <v>52</v>
      </c>
      <c r="C17" s="112" t="s">
        <v>30</v>
      </c>
      <c r="D17" s="112" t="s">
        <v>30</v>
      </c>
      <c r="E17" s="87">
        <v>0</v>
      </c>
      <c r="F17" s="86">
        <v>0</v>
      </c>
      <c r="G17" s="86">
        <v>0</v>
      </c>
      <c r="H17" s="87">
        <v>0</v>
      </c>
      <c r="I17" s="86">
        <v>0</v>
      </c>
      <c r="J17" s="88">
        <v>0</v>
      </c>
      <c r="K17" s="86">
        <v>0</v>
      </c>
      <c r="L17" s="86">
        <v>0</v>
      </c>
      <c r="M17" s="88">
        <v>0</v>
      </c>
      <c r="N17" s="108" t="s">
        <v>30</v>
      </c>
      <c r="O17" s="108" t="s">
        <v>30</v>
      </c>
    </row>
    <row r="18" spans="1:16" s="14" customFormat="1" x14ac:dyDescent="0.25">
      <c r="A18" s="25"/>
      <c r="B18" s="111" t="s">
        <v>52</v>
      </c>
      <c r="C18" s="112" t="s">
        <v>30</v>
      </c>
      <c r="D18" s="112" t="s">
        <v>30</v>
      </c>
      <c r="E18" s="94">
        <v>0</v>
      </c>
      <c r="F18" s="93">
        <v>0</v>
      </c>
      <c r="G18" s="93">
        <v>0</v>
      </c>
      <c r="H18" s="94">
        <v>0</v>
      </c>
      <c r="I18" s="93">
        <v>0</v>
      </c>
      <c r="J18" s="95">
        <v>0</v>
      </c>
      <c r="K18" s="93">
        <v>0</v>
      </c>
      <c r="L18" s="93">
        <v>0</v>
      </c>
      <c r="M18" s="95">
        <v>0</v>
      </c>
      <c r="N18" s="108" t="s">
        <v>30</v>
      </c>
      <c r="O18" s="108" t="s">
        <v>30</v>
      </c>
    </row>
    <row r="19" spans="1:16" s="14" customFormat="1" x14ac:dyDescent="0.25">
      <c r="A19" s="113"/>
      <c r="B19" s="76" t="s">
        <v>53</v>
      </c>
      <c r="C19" s="84" t="s">
        <v>30</v>
      </c>
      <c r="D19" s="91" t="s">
        <v>30</v>
      </c>
      <c r="E19" s="100">
        <v>0</v>
      </c>
      <c r="F19" s="100">
        <v>0</v>
      </c>
      <c r="G19" s="100">
        <v>0</v>
      </c>
      <c r="H19" s="101">
        <v>0</v>
      </c>
      <c r="I19" s="100">
        <v>0</v>
      </c>
      <c r="J19" s="102">
        <v>0</v>
      </c>
      <c r="K19" s="100">
        <v>0</v>
      </c>
      <c r="L19" s="100">
        <v>0</v>
      </c>
      <c r="M19" s="100">
        <v>0</v>
      </c>
      <c r="N19" s="114" t="s">
        <v>30</v>
      </c>
      <c r="O19" s="108" t="s">
        <v>30</v>
      </c>
    </row>
    <row r="20" spans="1:16" s="14" customFormat="1" ht="6" customHeight="1" x14ac:dyDescent="0.25">
      <c r="A20" s="113"/>
      <c r="B20" s="115" t="s">
        <v>30</v>
      </c>
      <c r="C20" s="91" t="s">
        <v>30</v>
      </c>
      <c r="D20" s="92" t="s">
        <v>30</v>
      </c>
      <c r="E20" s="116"/>
      <c r="F20" s="116"/>
      <c r="G20" s="116"/>
      <c r="H20" s="117"/>
      <c r="I20" s="116"/>
      <c r="J20" s="118"/>
      <c r="K20" s="116"/>
      <c r="L20" s="116"/>
      <c r="M20" s="116"/>
      <c r="N20" s="69" t="s">
        <v>30</v>
      </c>
      <c r="O20" s="114" t="s">
        <v>30</v>
      </c>
    </row>
    <row r="21" spans="1:16" s="14" customFormat="1" x14ac:dyDescent="0.25">
      <c r="A21" s="23"/>
      <c r="B21" s="70" t="s">
        <v>54</v>
      </c>
      <c r="C21" s="71" t="s">
        <v>30</v>
      </c>
      <c r="D21" s="71" t="s">
        <v>30</v>
      </c>
      <c r="E21" s="72">
        <f>SUM(E22:E27)</f>
        <v>0</v>
      </c>
      <c r="F21" s="72">
        <f t="shared" ref="F21:M21" si="3">SUM(F22:F27)</f>
        <v>0</v>
      </c>
      <c r="G21" s="72">
        <f t="shared" si="3"/>
        <v>0</v>
      </c>
      <c r="H21" s="73">
        <f t="shared" si="3"/>
        <v>0</v>
      </c>
      <c r="I21" s="72">
        <f t="shared" si="3"/>
        <v>0</v>
      </c>
      <c r="J21" s="74">
        <f t="shared" si="3"/>
        <v>0</v>
      </c>
      <c r="K21" s="72">
        <f t="shared" si="3"/>
        <v>0</v>
      </c>
      <c r="L21" s="72">
        <f t="shared" si="3"/>
        <v>0</v>
      </c>
      <c r="M21" s="72">
        <f t="shared" si="3"/>
        <v>0</v>
      </c>
      <c r="N21" s="75" t="s">
        <v>30</v>
      </c>
      <c r="O21" s="75" t="s">
        <v>30</v>
      </c>
      <c r="P21" s="23"/>
    </row>
    <row r="22" spans="1:16" s="14" customFormat="1" x14ac:dyDescent="0.25">
      <c r="B22" s="76" t="s">
        <v>55</v>
      </c>
      <c r="C22" s="77" t="s">
        <v>30</v>
      </c>
      <c r="D22" s="78" t="s">
        <v>30</v>
      </c>
      <c r="E22" s="79">
        <v>0</v>
      </c>
      <c r="F22" s="79">
        <v>0</v>
      </c>
      <c r="G22" s="79">
        <v>0</v>
      </c>
      <c r="H22" s="80">
        <v>0</v>
      </c>
      <c r="I22" s="79">
        <v>0</v>
      </c>
      <c r="J22" s="81">
        <v>0</v>
      </c>
      <c r="K22" s="79">
        <v>0</v>
      </c>
      <c r="L22" s="79">
        <v>0</v>
      </c>
      <c r="M22" s="79">
        <v>0</v>
      </c>
      <c r="N22" s="119" t="s">
        <v>30</v>
      </c>
      <c r="O22" s="107" t="s">
        <v>30</v>
      </c>
    </row>
    <row r="23" spans="1:16" s="14" customFormat="1" x14ac:dyDescent="0.25">
      <c r="B23" s="76" t="s">
        <v>16</v>
      </c>
      <c r="C23" s="84" t="s">
        <v>30</v>
      </c>
      <c r="D23" s="85" t="s">
        <v>30</v>
      </c>
      <c r="E23" s="86">
        <v>0</v>
      </c>
      <c r="F23" s="86">
        <v>0</v>
      </c>
      <c r="G23" s="86">
        <v>0</v>
      </c>
      <c r="H23" s="87">
        <v>0</v>
      </c>
      <c r="I23" s="86">
        <v>0</v>
      </c>
      <c r="J23" s="88">
        <v>0</v>
      </c>
      <c r="K23" s="86">
        <v>0</v>
      </c>
      <c r="L23" s="86">
        <v>0</v>
      </c>
      <c r="M23" s="86">
        <v>0</v>
      </c>
      <c r="N23" s="120" t="s">
        <v>30</v>
      </c>
      <c r="O23" s="108" t="s">
        <v>30</v>
      </c>
    </row>
    <row r="24" spans="1:16" s="14" customFormat="1" x14ac:dyDescent="0.25">
      <c r="B24" s="76" t="s">
        <v>56</v>
      </c>
      <c r="C24" s="84" t="s">
        <v>30</v>
      </c>
      <c r="D24" s="85" t="s">
        <v>30</v>
      </c>
      <c r="E24" s="86">
        <v>0</v>
      </c>
      <c r="F24" s="86">
        <v>0</v>
      </c>
      <c r="G24" s="86">
        <v>0</v>
      </c>
      <c r="H24" s="87">
        <v>0</v>
      </c>
      <c r="I24" s="86">
        <v>0</v>
      </c>
      <c r="J24" s="88">
        <v>0</v>
      </c>
      <c r="K24" s="86">
        <v>0</v>
      </c>
      <c r="L24" s="86">
        <v>0</v>
      </c>
      <c r="M24" s="86">
        <v>0</v>
      </c>
      <c r="N24" s="120" t="s">
        <v>30</v>
      </c>
      <c r="O24" s="108" t="s">
        <v>30</v>
      </c>
    </row>
    <row r="25" spans="1:16" s="14" customFormat="1" x14ac:dyDescent="0.25">
      <c r="B25" s="76" t="s">
        <v>57</v>
      </c>
      <c r="C25" s="84" t="s">
        <v>30</v>
      </c>
      <c r="D25" s="85" t="s">
        <v>30</v>
      </c>
      <c r="E25" s="86">
        <v>0</v>
      </c>
      <c r="F25" s="86">
        <v>0</v>
      </c>
      <c r="G25" s="86">
        <v>0</v>
      </c>
      <c r="H25" s="87">
        <v>0</v>
      </c>
      <c r="I25" s="86">
        <v>0</v>
      </c>
      <c r="J25" s="88">
        <v>0</v>
      </c>
      <c r="K25" s="86">
        <v>0</v>
      </c>
      <c r="L25" s="86">
        <v>0</v>
      </c>
      <c r="M25" s="86">
        <v>0</v>
      </c>
      <c r="N25" s="120" t="s">
        <v>30</v>
      </c>
      <c r="O25" s="108" t="s">
        <v>30</v>
      </c>
    </row>
    <row r="26" spans="1:16" s="23" customFormat="1" x14ac:dyDescent="0.25">
      <c r="A26" s="14"/>
      <c r="B26" s="76" t="s">
        <v>18</v>
      </c>
      <c r="C26" s="84" t="s">
        <v>30</v>
      </c>
      <c r="D26" s="85" t="s">
        <v>30</v>
      </c>
      <c r="E26" s="86">
        <v>0</v>
      </c>
      <c r="F26" s="86">
        <v>0</v>
      </c>
      <c r="G26" s="86">
        <v>0</v>
      </c>
      <c r="H26" s="87">
        <v>0</v>
      </c>
      <c r="I26" s="86">
        <v>0</v>
      </c>
      <c r="J26" s="88">
        <v>0</v>
      </c>
      <c r="K26" s="86">
        <v>0</v>
      </c>
      <c r="L26" s="86">
        <v>0</v>
      </c>
      <c r="M26" s="86">
        <v>0</v>
      </c>
      <c r="N26" s="120" t="s">
        <v>30</v>
      </c>
      <c r="O26" s="108" t="s">
        <v>30</v>
      </c>
      <c r="P26" s="14"/>
    </row>
    <row r="27" spans="1:16" s="14" customFormat="1" x14ac:dyDescent="0.25">
      <c r="B27" s="76" t="s">
        <v>58</v>
      </c>
      <c r="C27" s="91" t="s">
        <v>30</v>
      </c>
      <c r="D27" s="92" t="s">
        <v>30</v>
      </c>
      <c r="E27" s="93">
        <v>0</v>
      </c>
      <c r="F27" s="93">
        <v>0</v>
      </c>
      <c r="G27" s="93">
        <v>0</v>
      </c>
      <c r="H27" s="94">
        <v>0</v>
      </c>
      <c r="I27" s="93">
        <v>0</v>
      </c>
      <c r="J27" s="95">
        <v>0</v>
      </c>
      <c r="K27" s="93">
        <v>0</v>
      </c>
      <c r="L27" s="93">
        <v>0</v>
      </c>
      <c r="M27" s="93">
        <v>0</v>
      </c>
      <c r="N27" s="69" t="s">
        <v>30</v>
      </c>
      <c r="O27" s="114" t="s">
        <v>30</v>
      </c>
    </row>
    <row r="28" spans="1:16" s="14" customFormat="1" ht="6" customHeight="1" x14ac:dyDescent="0.25">
      <c r="B28" s="115" t="s">
        <v>30</v>
      </c>
      <c r="C28" s="78" t="s">
        <v>30</v>
      </c>
      <c r="D28" s="78" t="s">
        <v>30</v>
      </c>
      <c r="E28" s="121"/>
      <c r="F28" s="121"/>
      <c r="G28" s="121"/>
      <c r="H28" s="122"/>
      <c r="I28" s="121"/>
      <c r="J28" s="123"/>
      <c r="K28" s="121"/>
      <c r="L28" s="121"/>
      <c r="M28" s="121"/>
      <c r="N28" s="119" t="s">
        <v>30</v>
      </c>
      <c r="O28" s="119" t="s">
        <v>30</v>
      </c>
    </row>
    <row r="29" spans="1:16" s="14" customFormat="1" x14ac:dyDescent="0.25">
      <c r="A29" s="23"/>
      <c r="B29" s="70" t="s">
        <v>41</v>
      </c>
      <c r="C29" s="124" t="s">
        <v>30</v>
      </c>
      <c r="D29" s="124" t="s">
        <v>30</v>
      </c>
      <c r="E29" s="72">
        <v>0</v>
      </c>
      <c r="F29" s="72">
        <v>0</v>
      </c>
      <c r="G29" s="72">
        <v>0</v>
      </c>
      <c r="H29" s="73">
        <v>0</v>
      </c>
      <c r="I29" s="72">
        <v>0</v>
      </c>
      <c r="J29" s="74">
        <v>0</v>
      </c>
      <c r="K29" s="72">
        <v>0</v>
      </c>
      <c r="L29" s="72">
        <v>0</v>
      </c>
      <c r="M29" s="72">
        <v>0</v>
      </c>
      <c r="N29" s="125" t="s">
        <v>30</v>
      </c>
      <c r="O29" s="125" t="s">
        <v>30</v>
      </c>
      <c r="P29" s="23"/>
    </row>
    <row r="30" spans="1:16" s="14" customFormat="1" ht="6" customHeight="1" x14ac:dyDescent="0.25">
      <c r="A30" s="23"/>
      <c r="B30" s="71" t="s">
        <v>30</v>
      </c>
      <c r="C30" s="124" t="s">
        <v>30</v>
      </c>
      <c r="D30" s="124" t="s">
        <v>30</v>
      </c>
      <c r="E30" s="126"/>
      <c r="F30" s="126"/>
      <c r="G30" s="126"/>
      <c r="H30" s="127"/>
      <c r="I30" s="126"/>
      <c r="J30" s="128"/>
      <c r="K30" s="126"/>
      <c r="L30" s="126"/>
      <c r="M30" s="126"/>
      <c r="N30" s="125" t="s">
        <v>30</v>
      </c>
      <c r="O30" s="125" t="s">
        <v>30</v>
      </c>
      <c r="P30" s="23"/>
    </row>
    <row r="31" spans="1:16" s="14" customFormat="1" x14ac:dyDescent="0.25">
      <c r="A31" s="23"/>
      <c r="B31" s="70" t="s">
        <v>42</v>
      </c>
      <c r="C31" s="129" t="s">
        <v>30</v>
      </c>
      <c r="D31" s="130" t="s">
        <v>30</v>
      </c>
      <c r="E31" s="131">
        <f>SUM(E32:E34)</f>
        <v>132</v>
      </c>
      <c r="F31" s="131">
        <f t="shared" ref="F31:M31" si="4">SUM(F32:F34)</f>
        <v>10</v>
      </c>
      <c r="G31" s="131">
        <f t="shared" si="4"/>
        <v>0</v>
      </c>
      <c r="H31" s="132">
        <f t="shared" si="4"/>
        <v>309</v>
      </c>
      <c r="I31" s="131">
        <f t="shared" si="4"/>
        <v>0</v>
      </c>
      <c r="J31" s="133">
        <f t="shared" si="4"/>
        <v>0</v>
      </c>
      <c r="K31" s="131">
        <f t="shared" si="4"/>
        <v>329</v>
      </c>
      <c r="L31" s="131">
        <f t="shared" si="4"/>
        <v>344</v>
      </c>
      <c r="M31" s="131">
        <f t="shared" si="4"/>
        <v>362.23199999999997</v>
      </c>
      <c r="N31" s="103" t="s">
        <v>30</v>
      </c>
      <c r="O31" s="104" t="s">
        <v>30</v>
      </c>
      <c r="P31" s="23"/>
    </row>
    <row r="32" spans="1:16" s="14" customFormat="1" x14ac:dyDescent="0.25">
      <c r="B32" s="76" t="s">
        <v>59</v>
      </c>
      <c r="C32" s="84" t="s">
        <v>30</v>
      </c>
      <c r="D32" s="77" t="s">
        <v>30</v>
      </c>
      <c r="E32" s="79">
        <v>132</v>
      </c>
      <c r="F32" s="79">
        <v>10</v>
      </c>
      <c r="G32" s="79">
        <v>0</v>
      </c>
      <c r="H32" s="80">
        <v>309</v>
      </c>
      <c r="I32" s="79">
        <v>0</v>
      </c>
      <c r="J32" s="81">
        <v>0</v>
      </c>
      <c r="K32" s="79">
        <v>329</v>
      </c>
      <c r="L32" s="79">
        <v>344</v>
      </c>
      <c r="M32" s="79">
        <v>362.23199999999997</v>
      </c>
      <c r="N32" s="107" t="s">
        <v>30</v>
      </c>
      <c r="O32" s="108" t="s">
        <v>30</v>
      </c>
    </row>
    <row r="33" spans="1:16" s="23" customFormat="1" x14ac:dyDescent="0.25">
      <c r="A33" s="14"/>
      <c r="B33" s="76" t="s">
        <v>60</v>
      </c>
      <c r="C33" s="84" t="s">
        <v>30</v>
      </c>
      <c r="D33" s="84" t="s">
        <v>30</v>
      </c>
      <c r="E33" s="86">
        <v>0</v>
      </c>
      <c r="F33" s="86">
        <v>0</v>
      </c>
      <c r="G33" s="86">
        <v>0</v>
      </c>
      <c r="H33" s="87">
        <v>0</v>
      </c>
      <c r="I33" s="86">
        <v>0</v>
      </c>
      <c r="J33" s="88">
        <v>0</v>
      </c>
      <c r="K33" s="86">
        <v>0</v>
      </c>
      <c r="L33" s="86">
        <v>0</v>
      </c>
      <c r="M33" s="86">
        <v>0</v>
      </c>
      <c r="N33" s="108" t="s">
        <v>30</v>
      </c>
      <c r="O33" s="108" t="s">
        <v>30</v>
      </c>
      <c r="P33" s="14"/>
    </row>
    <row r="34" spans="1:16" s="14" customFormat="1" x14ac:dyDescent="0.25">
      <c r="B34" s="76" t="s">
        <v>61</v>
      </c>
      <c r="C34" s="84" t="s">
        <v>30</v>
      </c>
      <c r="D34" s="91" t="s">
        <v>30</v>
      </c>
      <c r="E34" s="93">
        <v>0</v>
      </c>
      <c r="F34" s="93">
        <v>0</v>
      </c>
      <c r="G34" s="93">
        <v>0</v>
      </c>
      <c r="H34" s="94">
        <v>0</v>
      </c>
      <c r="I34" s="93">
        <v>0</v>
      </c>
      <c r="J34" s="95">
        <v>0</v>
      </c>
      <c r="K34" s="93">
        <v>0</v>
      </c>
      <c r="L34" s="93">
        <v>0</v>
      </c>
      <c r="M34" s="93">
        <v>0</v>
      </c>
      <c r="N34" s="114" t="s">
        <v>30</v>
      </c>
      <c r="O34" s="108" t="s">
        <v>30</v>
      </c>
    </row>
    <row r="35" spans="1:16" s="14" customFormat="1" ht="6" customHeight="1" x14ac:dyDescent="0.25">
      <c r="B35" s="115" t="s">
        <v>30</v>
      </c>
      <c r="C35" s="91" t="s">
        <v>30</v>
      </c>
      <c r="D35" s="92" t="s">
        <v>30</v>
      </c>
      <c r="E35" s="134"/>
      <c r="F35" s="134"/>
      <c r="G35" s="134"/>
      <c r="H35" s="135"/>
      <c r="I35" s="134"/>
      <c r="J35" s="136"/>
      <c r="K35" s="134"/>
      <c r="L35" s="134"/>
      <c r="M35" s="134"/>
      <c r="N35" s="69" t="s">
        <v>30</v>
      </c>
      <c r="O35" s="114" t="s">
        <v>30</v>
      </c>
    </row>
    <row r="36" spans="1:16" s="23" customFormat="1" x14ac:dyDescent="0.25">
      <c r="B36" s="70" t="s">
        <v>62</v>
      </c>
      <c r="C36" s="71" t="s">
        <v>30</v>
      </c>
      <c r="D36" s="71" t="s">
        <v>30</v>
      </c>
      <c r="E36" s="72">
        <f>SUM(E37:E38)</f>
        <v>0</v>
      </c>
      <c r="F36" s="72">
        <f t="shared" ref="F36:M36" si="5">SUM(F37:F38)</f>
        <v>0</v>
      </c>
      <c r="G36" s="72">
        <f t="shared" si="5"/>
        <v>0</v>
      </c>
      <c r="H36" s="73">
        <f t="shared" si="5"/>
        <v>0</v>
      </c>
      <c r="I36" s="72">
        <f t="shared" si="5"/>
        <v>0</v>
      </c>
      <c r="J36" s="74">
        <f t="shared" si="5"/>
        <v>0</v>
      </c>
      <c r="K36" s="72">
        <f t="shared" si="5"/>
        <v>0</v>
      </c>
      <c r="L36" s="72">
        <f t="shared" si="5"/>
        <v>0</v>
      </c>
      <c r="M36" s="72">
        <f t="shared" si="5"/>
        <v>0</v>
      </c>
      <c r="N36" s="75" t="s">
        <v>30</v>
      </c>
      <c r="O36" s="75" t="s">
        <v>30</v>
      </c>
    </row>
    <row r="37" spans="1:16" s="14" customFormat="1" x14ac:dyDescent="0.25">
      <c r="B37" s="76" t="s">
        <v>27</v>
      </c>
      <c r="C37" s="77" t="s">
        <v>30</v>
      </c>
      <c r="D37" s="78" t="s">
        <v>30</v>
      </c>
      <c r="E37" s="79">
        <v>0</v>
      </c>
      <c r="F37" s="79">
        <v>0</v>
      </c>
      <c r="G37" s="79">
        <v>0</v>
      </c>
      <c r="H37" s="80">
        <v>0</v>
      </c>
      <c r="I37" s="79">
        <v>0</v>
      </c>
      <c r="J37" s="81">
        <v>0</v>
      </c>
      <c r="K37" s="79">
        <v>0</v>
      </c>
      <c r="L37" s="79">
        <v>0</v>
      </c>
      <c r="M37" s="79">
        <v>0</v>
      </c>
      <c r="N37" s="119" t="s">
        <v>30</v>
      </c>
      <c r="O37" s="107" t="s">
        <v>30</v>
      </c>
    </row>
    <row r="38" spans="1:16" s="14" customFormat="1" x14ac:dyDescent="0.25">
      <c r="B38" s="76" t="s">
        <v>63</v>
      </c>
      <c r="C38" s="91" t="s">
        <v>30</v>
      </c>
      <c r="D38" s="92" t="s">
        <v>30</v>
      </c>
      <c r="E38" s="93">
        <v>0</v>
      </c>
      <c r="F38" s="93">
        <v>0</v>
      </c>
      <c r="G38" s="93">
        <v>0</v>
      </c>
      <c r="H38" s="94">
        <v>0</v>
      </c>
      <c r="I38" s="93">
        <v>0</v>
      </c>
      <c r="J38" s="95">
        <v>0</v>
      </c>
      <c r="K38" s="93">
        <v>0</v>
      </c>
      <c r="L38" s="93">
        <v>0</v>
      </c>
      <c r="M38" s="93">
        <v>0</v>
      </c>
      <c r="N38" s="69" t="s">
        <v>30</v>
      </c>
      <c r="O38" s="114" t="s">
        <v>30</v>
      </c>
    </row>
    <row r="39" spans="1:16" s="14" customFormat="1" x14ac:dyDescent="0.25">
      <c r="A39" s="126"/>
      <c r="B39" s="137" t="s">
        <v>44</v>
      </c>
      <c r="C39" s="124" t="s">
        <v>30</v>
      </c>
      <c r="D39" s="124" t="s">
        <v>30</v>
      </c>
      <c r="E39" s="72">
        <v>838</v>
      </c>
      <c r="F39" s="72">
        <v>18856</v>
      </c>
      <c r="G39" s="72">
        <v>10876</v>
      </c>
      <c r="H39" s="73">
        <v>3313</v>
      </c>
      <c r="I39" s="72">
        <v>3313</v>
      </c>
      <c r="J39" s="74">
        <v>3313</v>
      </c>
      <c r="K39" s="72">
        <v>3530</v>
      </c>
      <c r="L39" s="72">
        <v>3692</v>
      </c>
      <c r="M39" s="72">
        <v>3887.6759999999999</v>
      </c>
      <c r="N39" s="75" t="s">
        <v>30</v>
      </c>
      <c r="O39" s="75" t="s">
        <v>30</v>
      </c>
      <c r="P39" s="23"/>
    </row>
    <row r="40" spans="1:16" s="14" customFormat="1" x14ac:dyDescent="0.25">
      <c r="A40" s="138"/>
      <c r="B40" s="139" t="s">
        <v>45</v>
      </c>
      <c r="C40" s="140" t="s">
        <v>30</v>
      </c>
      <c r="D40" s="140" t="s">
        <v>30</v>
      </c>
      <c r="E40" s="46">
        <f>E4+E9+E21+E29+E31+E36+E39</f>
        <v>1204</v>
      </c>
      <c r="F40" s="46">
        <f t="shared" ref="F40:M40" si="6">F4+F9+F21+F29+F31+F36+F39</f>
        <v>19461</v>
      </c>
      <c r="G40" s="46">
        <f t="shared" si="6"/>
        <v>12701</v>
      </c>
      <c r="H40" s="47">
        <f t="shared" si="6"/>
        <v>3969</v>
      </c>
      <c r="I40" s="46">
        <f t="shared" si="6"/>
        <v>3660</v>
      </c>
      <c r="J40" s="48">
        <f t="shared" si="6"/>
        <v>3660</v>
      </c>
      <c r="K40" s="46">
        <f t="shared" si="6"/>
        <v>4235</v>
      </c>
      <c r="L40" s="46">
        <f t="shared" si="6"/>
        <v>4429</v>
      </c>
      <c r="M40" s="46">
        <f t="shared" si="6"/>
        <v>4663.7370000000001</v>
      </c>
      <c r="N40" s="141" t="s">
        <v>30</v>
      </c>
      <c r="O40" s="141" t="s">
        <v>30</v>
      </c>
    </row>
    <row r="41" spans="1:16" s="14" customFormat="1" x14ac:dyDescent="0.25">
      <c r="C41" s="142"/>
      <c r="D41" s="142"/>
      <c r="N41" s="142"/>
      <c r="O41" s="142"/>
    </row>
    <row r="42" spans="1:16" s="14" customFormat="1" x14ac:dyDescent="0.25">
      <c r="C42" s="142"/>
      <c r="D42" s="142"/>
      <c r="N42" s="142"/>
      <c r="O42" s="142"/>
    </row>
    <row r="43" spans="1:16" s="14" customFormat="1" x14ac:dyDescent="0.25">
      <c r="C43" s="142"/>
      <c r="D43" s="142"/>
      <c r="N43" s="142"/>
      <c r="O43" s="142"/>
    </row>
    <row r="44" spans="1:16" s="14" customFormat="1" x14ac:dyDescent="0.25">
      <c r="C44" s="142"/>
      <c r="D44" s="142"/>
      <c r="N44" s="142"/>
      <c r="O44" s="142"/>
    </row>
    <row r="45" spans="1:16" s="14" customFormat="1" x14ac:dyDescent="0.25">
      <c r="C45" s="142"/>
      <c r="D45" s="142"/>
      <c r="N45" s="142"/>
      <c r="O45" s="142"/>
    </row>
    <row r="46" spans="1:16" s="14" customFormat="1" x14ac:dyDescent="0.25">
      <c r="C46" s="142"/>
      <c r="D46" s="142"/>
      <c r="N46" s="142"/>
      <c r="O46" s="142"/>
    </row>
    <row r="47" spans="1:16" s="14" customFormat="1" x14ac:dyDescent="0.25">
      <c r="C47" s="142"/>
      <c r="D47" s="142"/>
      <c r="N47" s="142"/>
      <c r="O47" s="142"/>
    </row>
    <row r="48" spans="1:16" s="14" customFormat="1" x14ac:dyDescent="0.25">
      <c r="C48" s="142"/>
      <c r="D48" s="142"/>
      <c r="N48" s="142"/>
      <c r="O48" s="142"/>
    </row>
    <row r="49" spans="3:15" s="14" customFormat="1" x14ac:dyDescent="0.25">
      <c r="C49" s="142"/>
      <c r="D49" s="142"/>
      <c r="N49" s="142"/>
      <c r="O49" s="142"/>
    </row>
    <row r="50" spans="3:15" s="14" customFormat="1" x14ac:dyDescent="0.25">
      <c r="C50" s="142" t="s">
        <v>30</v>
      </c>
      <c r="D50" s="142" t="s">
        <v>30</v>
      </c>
      <c r="N50" s="142" t="s">
        <v>30</v>
      </c>
      <c r="O50" s="142" t="s">
        <v>30</v>
      </c>
    </row>
    <row r="51" spans="3:15" s="14" customFormat="1" x14ac:dyDescent="0.25">
      <c r="C51" s="142" t="s">
        <v>30</v>
      </c>
      <c r="D51" s="142" t="s">
        <v>30</v>
      </c>
      <c r="N51" s="142" t="s">
        <v>30</v>
      </c>
      <c r="O51" s="142" t="s">
        <v>30</v>
      </c>
    </row>
    <row r="52" spans="3:15" s="14" customFormat="1" x14ac:dyDescent="0.25">
      <c r="C52" s="142" t="s">
        <v>30</v>
      </c>
      <c r="D52" s="142" t="s">
        <v>30</v>
      </c>
      <c r="N52" s="142" t="s">
        <v>30</v>
      </c>
      <c r="O52" s="142" t="s">
        <v>30</v>
      </c>
    </row>
    <row r="53" spans="3:15" s="14" customFormat="1" x14ac:dyDescent="0.25">
      <c r="C53" s="142" t="s">
        <v>30</v>
      </c>
      <c r="D53" s="142" t="s">
        <v>30</v>
      </c>
      <c r="N53" s="142" t="s">
        <v>30</v>
      </c>
      <c r="O53" s="142" t="s">
        <v>30</v>
      </c>
    </row>
    <row r="54" spans="3:15" s="14" customFormat="1" x14ac:dyDescent="0.25">
      <c r="C54" s="142" t="s">
        <v>30</v>
      </c>
      <c r="D54" s="142" t="s">
        <v>30</v>
      </c>
      <c r="N54" s="142" t="s">
        <v>30</v>
      </c>
      <c r="O54" s="142" t="s">
        <v>30</v>
      </c>
    </row>
    <row r="55" spans="3:15" s="14" customFormat="1" x14ac:dyDescent="0.25">
      <c r="C55" s="142" t="s">
        <v>30</v>
      </c>
      <c r="D55" s="142" t="s">
        <v>30</v>
      </c>
      <c r="N55" s="142" t="s">
        <v>30</v>
      </c>
      <c r="O55" s="142" t="s">
        <v>30</v>
      </c>
    </row>
    <row r="56" spans="3:15" s="14" customFormat="1" x14ac:dyDescent="0.25">
      <c r="C56" s="142" t="s">
        <v>30</v>
      </c>
      <c r="D56" s="142" t="s">
        <v>30</v>
      </c>
      <c r="N56" s="142" t="s">
        <v>30</v>
      </c>
      <c r="O56" s="142" t="s">
        <v>30</v>
      </c>
    </row>
    <row r="57" spans="3:15" s="14" customFormat="1" x14ac:dyDescent="0.25">
      <c r="C57" s="142" t="s">
        <v>30</v>
      </c>
      <c r="D57" s="142" t="s">
        <v>30</v>
      </c>
      <c r="N57" s="142" t="s">
        <v>30</v>
      </c>
      <c r="O57" s="142" t="s">
        <v>30</v>
      </c>
    </row>
    <row r="58" spans="3:15" s="14" customFormat="1" x14ac:dyDescent="0.25">
      <c r="C58" s="142" t="s">
        <v>30</v>
      </c>
      <c r="D58" s="142" t="s">
        <v>30</v>
      </c>
      <c r="N58" s="142" t="s">
        <v>30</v>
      </c>
      <c r="O58" s="142" t="s">
        <v>30</v>
      </c>
    </row>
    <row r="59" spans="3:15" s="14" customFormat="1" x14ac:dyDescent="0.25">
      <c r="C59" s="142" t="s">
        <v>30</v>
      </c>
      <c r="D59" s="142" t="s">
        <v>30</v>
      </c>
      <c r="N59" s="142" t="s">
        <v>30</v>
      </c>
      <c r="O59" s="142" t="s">
        <v>30</v>
      </c>
    </row>
    <row r="60" spans="3:15" s="14" customFormat="1" x14ac:dyDescent="0.25">
      <c r="C60" s="142" t="s">
        <v>30</v>
      </c>
      <c r="D60" s="142" t="s">
        <v>30</v>
      </c>
      <c r="N60" s="142" t="s">
        <v>30</v>
      </c>
      <c r="O60" s="142" t="s">
        <v>30</v>
      </c>
    </row>
    <row r="61" spans="3:15" s="14" customFormat="1" x14ac:dyDescent="0.25">
      <c r="C61" s="142" t="s">
        <v>30</v>
      </c>
      <c r="D61" s="142" t="s">
        <v>30</v>
      </c>
      <c r="N61" s="142" t="s">
        <v>30</v>
      </c>
      <c r="O61" s="142" t="s">
        <v>30</v>
      </c>
    </row>
    <row r="62" spans="3:15" s="14" customFormat="1" x14ac:dyDescent="0.25">
      <c r="C62" s="142" t="s">
        <v>30</v>
      </c>
      <c r="D62" s="142" t="s">
        <v>30</v>
      </c>
      <c r="N62" s="142" t="s">
        <v>30</v>
      </c>
      <c r="O62" s="142" t="s">
        <v>30</v>
      </c>
    </row>
    <row r="63" spans="3:15" s="14" customFormat="1" x14ac:dyDescent="0.25">
      <c r="C63" s="142" t="s">
        <v>30</v>
      </c>
      <c r="D63" s="142" t="s">
        <v>30</v>
      </c>
      <c r="N63" s="142" t="s">
        <v>30</v>
      </c>
      <c r="O63" s="142" t="s">
        <v>30</v>
      </c>
    </row>
    <row r="64" spans="3:15" s="14" customFormat="1" x14ac:dyDescent="0.25">
      <c r="C64" s="142" t="s">
        <v>30</v>
      </c>
      <c r="D64" s="142" t="s">
        <v>30</v>
      </c>
      <c r="N64" s="142" t="s">
        <v>30</v>
      </c>
      <c r="O64" s="142" t="s">
        <v>30</v>
      </c>
    </row>
    <row r="65" spans="3:15" s="14" customFormat="1" x14ac:dyDescent="0.25">
      <c r="C65" s="142" t="s">
        <v>30</v>
      </c>
      <c r="D65" s="142" t="s">
        <v>30</v>
      </c>
      <c r="N65" s="142" t="s">
        <v>30</v>
      </c>
      <c r="O65" s="142" t="s">
        <v>30</v>
      </c>
    </row>
    <row r="66" spans="3:15" s="14" customFormat="1" x14ac:dyDescent="0.25">
      <c r="C66" s="142" t="s">
        <v>30</v>
      </c>
      <c r="D66" s="142" t="s">
        <v>30</v>
      </c>
      <c r="N66" s="142" t="s">
        <v>30</v>
      </c>
      <c r="O66" s="142" t="s">
        <v>30</v>
      </c>
    </row>
    <row r="67" spans="3:15" s="14" customFormat="1" x14ac:dyDescent="0.25">
      <c r="C67" s="142" t="s">
        <v>30</v>
      </c>
      <c r="D67" s="142" t="s">
        <v>30</v>
      </c>
      <c r="N67" s="142" t="s">
        <v>30</v>
      </c>
      <c r="O67" s="142" t="s">
        <v>30</v>
      </c>
    </row>
    <row r="68" spans="3:15" s="14" customFormat="1" x14ac:dyDescent="0.25">
      <c r="C68" s="142" t="s">
        <v>30</v>
      </c>
      <c r="D68" s="142" t="s">
        <v>30</v>
      </c>
      <c r="N68" s="142" t="s">
        <v>30</v>
      </c>
      <c r="O68" s="142" t="s">
        <v>30</v>
      </c>
    </row>
    <row r="69" spans="3:15" s="14" customFormat="1" x14ac:dyDescent="0.25">
      <c r="C69" s="142" t="s">
        <v>30</v>
      </c>
      <c r="D69" s="142" t="s">
        <v>30</v>
      </c>
      <c r="N69" s="142" t="s">
        <v>30</v>
      </c>
      <c r="O69" s="142" t="s">
        <v>30</v>
      </c>
    </row>
    <row r="70" spans="3:15" s="14" customFormat="1" x14ac:dyDescent="0.25">
      <c r="C70" s="142" t="s">
        <v>30</v>
      </c>
      <c r="D70" s="142" t="s">
        <v>30</v>
      </c>
      <c r="N70" s="142" t="s">
        <v>30</v>
      </c>
      <c r="O70" s="142" t="s">
        <v>30</v>
      </c>
    </row>
    <row r="71" spans="3:15" s="14" customFormat="1" x14ac:dyDescent="0.25">
      <c r="C71" s="142" t="s">
        <v>30</v>
      </c>
      <c r="D71" s="142" t="s">
        <v>30</v>
      </c>
      <c r="N71" s="142" t="s">
        <v>30</v>
      </c>
      <c r="O71" s="142" t="s">
        <v>30</v>
      </c>
    </row>
    <row r="72" spans="3:15" s="14" customFormat="1" x14ac:dyDescent="0.25">
      <c r="C72" s="142" t="s">
        <v>30</v>
      </c>
      <c r="D72" s="142" t="s">
        <v>30</v>
      </c>
      <c r="N72" s="142" t="s">
        <v>30</v>
      </c>
      <c r="O72" s="142" t="s">
        <v>30</v>
      </c>
    </row>
    <row r="73" spans="3:15" s="14" customFormat="1" x14ac:dyDescent="0.25">
      <c r="C73" s="142" t="s">
        <v>30</v>
      </c>
      <c r="D73" s="142" t="s">
        <v>30</v>
      </c>
      <c r="N73" s="142" t="s">
        <v>30</v>
      </c>
      <c r="O73" s="142" t="s">
        <v>30</v>
      </c>
    </row>
    <row r="74" spans="3:15" s="14" customFormat="1" x14ac:dyDescent="0.25">
      <c r="C74" s="142" t="s">
        <v>30</v>
      </c>
      <c r="D74" s="142" t="s">
        <v>30</v>
      </c>
      <c r="N74" s="142" t="s">
        <v>30</v>
      </c>
      <c r="O74" s="142" t="s">
        <v>30</v>
      </c>
    </row>
    <row r="75" spans="3:15" s="14" customFormat="1" x14ac:dyDescent="0.25">
      <c r="C75" s="142" t="s">
        <v>30</v>
      </c>
      <c r="D75" s="142" t="s">
        <v>30</v>
      </c>
      <c r="N75" s="142" t="s">
        <v>30</v>
      </c>
      <c r="O75" s="142" t="s">
        <v>30</v>
      </c>
    </row>
    <row r="76" spans="3:15" s="14" customFormat="1" x14ac:dyDescent="0.25">
      <c r="C76" s="142" t="s">
        <v>30</v>
      </c>
      <c r="D76" s="142" t="s">
        <v>30</v>
      </c>
      <c r="N76" s="142" t="s">
        <v>30</v>
      </c>
      <c r="O76" s="142" t="s">
        <v>30</v>
      </c>
    </row>
    <row r="77" spans="3:15" s="14" customFormat="1" x14ac:dyDescent="0.25">
      <c r="C77" s="142" t="s">
        <v>30</v>
      </c>
      <c r="D77" s="142" t="s">
        <v>30</v>
      </c>
      <c r="N77" s="142" t="s">
        <v>30</v>
      </c>
      <c r="O77" s="142" t="s">
        <v>30</v>
      </c>
    </row>
    <row r="78" spans="3:15" s="14" customFormat="1" x14ac:dyDescent="0.25">
      <c r="C78" s="142" t="s">
        <v>30</v>
      </c>
      <c r="D78" s="142" t="s">
        <v>30</v>
      </c>
      <c r="N78" s="142" t="s">
        <v>30</v>
      </c>
      <c r="O78" s="142" t="s">
        <v>30</v>
      </c>
    </row>
    <row r="79" spans="3:15" s="14" customFormat="1" x14ac:dyDescent="0.25">
      <c r="C79" s="142" t="s">
        <v>30</v>
      </c>
      <c r="D79" s="142" t="s">
        <v>30</v>
      </c>
      <c r="N79" s="142" t="s">
        <v>30</v>
      </c>
      <c r="O79" s="142" t="s">
        <v>30</v>
      </c>
    </row>
    <row r="80" spans="3:15" s="14" customFormat="1" x14ac:dyDescent="0.25">
      <c r="C80" s="142" t="s">
        <v>30</v>
      </c>
      <c r="D80" s="142" t="s">
        <v>30</v>
      </c>
      <c r="N80" s="142" t="s">
        <v>30</v>
      </c>
      <c r="O80" s="142" t="s">
        <v>30</v>
      </c>
    </row>
    <row r="81" spans="3:15" s="14" customFormat="1" x14ac:dyDescent="0.25">
      <c r="C81" s="142" t="s">
        <v>30</v>
      </c>
      <c r="D81" s="142" t="s">
        <v>30</v>
      </c>
      <c r="N81" s="142" t="s">
        <v>30</v>
      </c>
      <c r="O81" s="142" t="s">
        <v>30</v>
      </c>
    </row>
    <row r="82" spans="3:15" s="14" customFormat="1" x14ac:dyDescent="0.25">
      <c r="C82" s="142" t="s">
        <v>30</v>
      </c>
      <c r="D82" s="142" t="s">
        <v>30</v>
      </c>
      <c r="N82" s="142" t="s">
        <v>30</v>
      </c>
      <c r="O82" s="142" t="s">
        <v>30</v>
      </c>
    </row>
    <row r="83" spans="3:15" s="14" customFormat="1" x14ac:dyDescent="0.25">
      <c r="C83" s="142" t="s">
        <v>30</v>
      </c>
      <c r="D83" s="142" t="s">
        <v>30</v>
      </c>
      <c r="N83" s="142" t="s">
        <v>30</v>
      </c>
      <c r="O83" s="142" t="s">
        <v>30</v>
      </c>
    </row>
    <row r="84" spans="3:15" s="14" customFormat="1" x14ac:dyDescent="0.25">
      <c r="C84" s="142" t="s">
        <v>30</v>
      </c>
      <c r="D84" s="142" t="s">
        <v>30</v>
      </c>
      <c r="N84" s="142" t="s">
        <v>30</v>
      </c>
      <c r="O84" s="142" t="s">
        <v>30</v>
      </c>
    </row>
    <row r="85" spans="3:15" s="14" customFormat="1" x14ac:dyDescent="0.25">
      <c r="C85" s="142" t="s">
        <v>30</v>
      </c>
      <c r="D85" s="142" t="s">
        <v>30</v>
      </c>
      <c r="N85" s="142" t="s">
        <v>30</v>
      </c>
      <c r="O85" s="142" t="s">
        <v>30</v>
      </c>
    </row>
    <row r="86" spans="3:15" s="14" customFormat="1" x14ac:dyDescent="0.25">
      <c r="C86" s="142" t="s">
        <v>30</v>
      </c>
      <c r="D86" s="142" t="s">
        <v>30</v>
      </c>
      <c r="N86" s="142" t="s">
        <v>30</v>
      </c>
      <c r="O86" s="142" t="s">
        <v>30</v>
      </c>
    </row>
    <row r="87" spans="3:15" s="14" customFormat="1" x14ac:dyDescent="0.25">
      <c r="C87" s="142" t="s">
        <v>30</v>
      </c>
      <c r="D87" s="142" t="s">
        <v>30</v>
      </c>
      <c r="N87" s="142" t="s">
        <v>30</v>
      </c>
      <c r="O87" s="142" t="s">
        <v>30</v>
      </c>
    </row>
    <row r="88" spans="3:15" s="14" customFormat="1" x14ac:dyDescent="0.25">
      <c r="C88" s="142" t="s">
        <v>30</v>
      </c>
      <c r="D88" s="142" t="s">
        <v>30</v>
      </c>
      <c r="N88" s="142" t="s">
        <v>30</v>
      </c>
      <c r="O88" s="142" t="s">
        <v>30</v>
      </c>
    </row>
    <row r="89" spans="3:15" s="14" customFormat="1" x14ac:dyDescent="0.25">
      <c r="C89" s="142" t="s">
        <v>30</v>
      </c>
      <c r="D89" s="142" t="s">
        <v>30</v>
      </c>
      <c r="N89" s="142" t="s">
        <v>30</v>
      </c>
      <c r="O89" s="142" t="s">
        <v>30</v>
      </c>
    </row>
    <row r="90" spans="3:15" s="14" customFormat="1" x14ac:dyDescent="0.25">
      <c r="C90" s="142" t="s">
        <v>30</v>
      </c>
      <c r="D90" s="142" t="s">
        <v>30</v>
      </c>
      <c r="N90" s="142" t="s">
        <v>30</v>
      </c>
      <c r="O90" s="142" t="s">
        <v>30</v>
      </c>
    </row>
    <row r="91" spans="3:15" s="14" customFormat="1" x14ac:dyDescent="0.25">
      <c r="C91" s="142" t="s">
        <v>30</v>
      </c>
      <c r="D91" s="142" t="s">
        <v>30</v>
      </c>
      <c r="N91" s="142" t="s">
        <v>30</v>
      </c>
      <c r="O91" s="142" t="s">
        <v>30</v>
      </c>
    </row>
    <row r="92" spans="3:15" s="14" customFormat="1" x14ac:dyDescent="0.25">
      <c r="C92" s="142" t="s">
        <v>30</v>
      </c>
      <c r="D92" s="142" t="s">
        <v>30</v>
      </c>
      <c r="N92" s="142" t="s">
        <v>30</v>
      </c>
      <c r="O92" s="142" t="s">
        <v>30</v>
      </c>
    </row>
    <row r="93" spans="3:15" s="14" customFormat="1" x14ac:dyDescent="0.25">
      <c r="C93" s="142" t="s">
        <v>30</v>
      </c>
      <c r="D93" s="142" t="s">
        <v>30</v>
      </c>
      <c r="N93" s="142" t="s">
        <v>30</v>
      </c>
      <c r="O93" s="142" t="s">
        <v>30</v>
      </c>
    </row>
    <row r="94" spans="3:15" s="14" customFormat="1" x14ac:dyDescent="0.25">
      <c r="C94" s="142" t="s">
        <v>30</v>
      </c>
      <c r="D94" s="142" t="s">
        <v>30</v>
      </c>
      <c r="N94" s="142" t="s">
        <v>30</v>
      </c>
      <c r="O94" s="142" t="s">
        <v>30</v>
      </c>
    </row>
    <row r="95" spans="3:15" s="14" customFormat="1" x14ac:dyDescent="0.25">
      <c r="C95" s="142" t="s">
        <v>30</v>
      </c>
      <c r="D95" s="142" t="s">
        <v>30</v>
      </c>
      <c r="N95" s="142" t="s">
        <v>30</v>
      </c>
      <c r="O95" s="142" t="s">
        <v>30</v>
      </c>
    </row>
    <row r="96" spans="3:15" s="14" customFormat="1" x14ac:dyDescent="0.25">
      <c r="C96" s="142" t="s">
        <v>30</v>
      </c>
      <c r="D96" s="142" t="s">
        <v>30</v>
      </c>
      <c r="N96" s="142" t="s">
        <v>30</v>
      </c>
      <c r="O96" s="142" t="s">
        <v>30</v>
      </c>
    </row>
    <row r="97" spans="3:15" s="14" customFormat="1" x14ac:dyDescent="0.25">
      <c r="C97" s="142" t="s">
        <v>30</v>
      </c>
      <c r="D97" s="142" t="s">
        <v>30</v>
      </c>
      <c r="N97" s="142" t="s">
        <v>30</v>
      </c>
      <c r="O97" s="142" t="s">
        <v>30</v>
      </c>
    </row>
    <row r="98" spans="3:15" s="14" customFormat="1" x14ac:dyDescent="0.25">
      <c r="C98" s="142" t="s">
        <v>30</v>
      </c>
      <c r="D98" s="142" t="s">
        <v>30</v>
      </c>
      <c r="N98" s="142" t="s">
        <v>30</v>
      </c>
      <c r="O98" s="142" t="s">
        <v>30</v>
      </c>
    </row>
    <row r="99" spans="3:15" s="14" customFormat="1" x14ac:dyDescent="0.25">
      <c r="C99" s="142" t="s">
        <v>30</v>
      </c>
      <c r="D99" s="142" t="s">
        <v>30</v>
      </c>
      <c r="N99" s="142" t="s">
        <v>30</v>
      </c>
      <c r="O99" s="142" t="s">
        <v>30</v>
      </c>
    </row>
    <row r="100" spans="3:15" s="14" customFormat="1" x14ac:dyDescent="0.25">
      <c r="C100" s="142" t="s">
        <v>30</v>
      </c>
      <c r="D100" s="142" t="s">
        <v>30</v>
      </c>
      <c r="N100" s="142" t="s">
        <v>30</v>
      </c>
      <c r="O100" s="142" t="s">
        <v>30</v>
      </c>
    </row>
    <row r="101" spans="3:15" s="14" customFormat="1" x14ac:dyDescent="0.25">
      <c r="C101" s="142" t="s">
        <v>30</v>
      </c>
      <c r="D101" s="142" t="s">
        <v>30</v>
      </c>
      <c r="N101" s="142" t="s">
        <v>30</v>
      </c>
      <c r="O101" s="142" t="s">
        <v>30</v>
      </c>
    </row>
    <row r="102" spans="3:15" s="14" customFormat="1" x14ac:dyDescent="0.25">
      <c r="C102" s="142" t="s">
        <v>30</v>
      </c>
      <c r="D102" s="142" t="s">
        <v>30</v>
      </c>
      <c r="N102" s="142" t="s">
        <v>30</v>
      </c>
      <c r="O102" s="142" t="s">
        <v>30</v>
      </c>
    </row>
    <row r="103" spans="3:15" s="14" customFormat="1" x14ac:dyDescent="0.25">
      <c r="C103" s="142" t="s">
        <v>30</v>
      </c>
      <c r="D103" s="142" t="s">
        <v>30</v>
      </c>
      <c r="N103" s="142" t="s">
        <v>30</v>
      </c>
      <c r="O103" s="142" t="s">
        <v>30</v>
      </c>
    </row>
    <row r="104" spans="3:15" s="14" customFormat="1" x14ac:dyDescent="0.25">
      <c r="C104" s="142" t="s">
        <v>30</v>
      </c>
      <c r="D104" s="142" t="s">
        <v>30</v>
      </c>
      <c r="N104" s="142" t="s">
        <v>30</v>
      </c>
      <c r="O104" s="142" t="s">
        <v>30</v>
      </c>
    </row>
    <row r="105" spans="3:15" s="14" customFormat="1" x14ac:dyDescent="0.25">
      <c r="C105" s="142" t="s">
        <v>30</v>
      </c>
      <c r="D105" s="142" t="s">
        <v>30</v>
      </c>
      <c r="N105" s="142" t="s">
        <v>30</v>
      </c>
      <c r="O105" s="142" t="s">
        <v>30</v>
      </c>
    </row>
    <row r="106" spans="3:15" s="14" customFormat="1" x14ac:dyDescent="0.25">
      <c r="C106" s="142" t="s">
        <v>30</v>
      </c>
      <c r="D106" s="142" t="s">
        <v>30</v>
      </c>
      <c r="N106" s="142" t="s">
        <v>30</v>
      </c>
      <c r="O106" s="142" t="s">
        <v>30</v>
      </c>
    </row>
    <row r="107" spans="3:15" s="14" customFormat="1" x14ac:dyDescent="0.25">
      <c r="C107" s="142" t="s">
        <v>30</v>
      </c>
      <c r="D107" s="142" t="s">
        <v>30</v>
      </c>
      <c r="N107" s="142" t="s">
        <v>30</v>
      </c>
      <c r="O107" s="142" t="s">
        <v>30</v>
      </c>
    </row>
    <row r="108" spans="3:15" s="14" customFormat="1" x14ac:dyDescent="0.25">
      <c r="C108" s="142" t="s">
        <v>30</v>
      </c>
      <c r="D108" s="142" t="s">
        <v>30</v>
      </c>
      <c r="N108" s="142" t="s">
        <v>30</v>
      </c>
      <c r="O108" s="142" t="s">
        <v>30</v>
      </c>
    </row>
    <row r="109" spans="3:15" s="14" customFormat="1" x14ac:dyDescent="0.25">
      <c r="C109" s="142" t="s">
        <v>30</v>
      </c>
      <c r="D109" s="142" t="s">
        <v>30</v>
      </c>
      <c r="N109" s="142" t="s">
        <v>30</v>
      </c>
      <c r="O109" s="142" t="s">
        <v>30</v>
      </c>
    </row>
    <row r="110" spans="3:15" s="14" customFormat="1" x14ac:dyDescent="0.25">
      <c r="C110" s="142" t="s">
        <v>30</v>
      </c>
      <c r="D110" s="142" t="s">
        <v>30</v>
      </c>
      <c r="N110" s="142" t="s">
        <v>30</v>
      </c>
      <c r="O110" s="142" t="s">
        <v>30</v>
      </c>
    </row>
    <row r="111" spans="3:15" s="14" customFormat="1" x14ac:dyDescent="0.25">
      <c r="C111" s="142" t="s">
        <v>30</v>
      </c>
      <c r="D111" s="142" t="s">
        <v>30</v>
      </c>
      <c r="N111" s="142" t="s">
        <v>30</v>
      </c>
      <c r="O111" s="142" t="s">
        <v>30</v>
      </c>
    </row>
    <row r="112" spans="3:15" s="14" customFormat="1" x14ac:dyDescent="0.25">
      <c r="C112" s="142" t="s">
        <v>30</v>
      </c>
      <c r="D112" s="142" t="s">
        <v>30</v>
      </c>
      <c r="N112" s="142" t="s">
        <v>30</v>
      </c>
      <c r="O112" s="142" t="s">
        <v>30</v>
      </c>
    </row>
    <row r="113" spans="3:15" s="14" customFormat="1" x14ac:dyDescent="0.25">
      <c r="C113" s="142" t="s">
        <v>30</v>
      </c>
      <c r="D113" s="142" t="s">
        <v>30</v>
      </c>
      <c r="N113" s="142" t="s">
        <v>30</v>
      </c>
      <c r="O113" s="142" t="s">
        <v>30</v>
      </c>
    </row>
    <row r="114" spans="3:15" s="14" customFormat="1" x14ac:dyDescent="0.25">
      <c r="C114" s="142" t="s">
        <v>30</v>
      </c>
      <c r="D114" s="142" t="s">
        <v>30</v>
      </c>
      <c r="N114" s="142" t="s">
        <v>30</v>
      </c>
      <c r="O114" s="142" t="s">
        <v>30</v>
      </c>
    </row>
    <row r="115" spans="3:15" s="14" customFormat="1" x14ac:dyDescent="0.25">
      <c r="C115" s="142" t="s">
        <v>30</v>
      </c>
      <c r="D115" s="142" t="s">
        <v>30</v>
      </c>
      <c r="N115" s="142" t="s">
        <v>30</v>
      </c>
      <c r="O115" s="142" t="s">
        <v>30</v>
      </c>
    </row>
    <row r="116" spans="3:15" s="14" customFormat="1" x14ac:dyDescent="0.25">
      <c r="C116" s="142" t="s">
        <v>30</v>
      </c>
      <c r="D116" s="142" t="s">
        <v>30</v>
      </c>
      <c r="N116" s="142" t="s">
        <v>30</v>
      </c>
      <c r="O116" s="142" t="s">
        <v>30</v>
      </c>
    </row>
    <row r="117" spans="3:15" s="14" customFormat="1" x14ac:dyDescent="0.25">
      <c r="C117" s="142" t="s">
        <v>30</v>
      </c>
      <c r="D117" s="142" t="s">
        <v>30</v>
      </c>
      <c r="N117" s="142" t="s">
        <v>30</v>
      </c>
      <c r="O117" s="142" t="s">
        <v>30</v>
      </c>
    </row>
    <row r="118" spans="3:15" s="14" customFormat="1" x14ac:dyDescent="0.25">
      <c r="C118" s="142" t="s">
        <v>30</v>
      </c>
      <c r="D118" s="142" t="s">
        <v>30</v>
      </c>
      <c r="N118" s="142" t="s">
        <v>30</v>
      </c>
      <c r="O118" s="142" t="s">
        <v>30</v>
      </c>
    </row>
    <row r="119" spans="3:15" s="14" customFormat="1" x14ac:dyDescent="0.25">
      <c r="C119" s="142" t="s">
        <v>30</v>
      </c>
      <c r="D119" s="142" t="s">
        <v>30</v>
      </c>
      <c r="N119" s="142" t="s">
        <v>30</v>
      </c>
      <c r="O119" s="142" t="s">
        <v>30</v>
      </c>
    </row>
    <row r="120" spans="3:15" s="14" customFormat="1" x14ac:dyDescent="0.25">
      <c r="C120" s="142" t="s">
        <v>30</v>
      </c>
      <c r="D120" s="142" t="s">
        <v>30</v>
      </c>
      <c r="N120" s="142" t="s">
        <v>30</v>
      </c>
      <c r="O120" s="142" t="s">
        <v>30</v>
      </c>
    </row>
    <row r="121" spans="3:15" s="14" customFormat="1" x14ac:dyDescent="0.25">
      <c r="C121" s="142" t="s">
        <v>30</v>
      </c>
      <c r="D121" s="142" t="s">
        <v>30</v>
      </c>
      <c r="N121" s="142" t="s">
        <v>30</v>
      </c>
      <c r="O121" s="142" t="s">
        <v>30</v>
      </c>
    </row>
    <row r="122" spans="3:15" s="14" customFormat="1" x14ac:dyDescent="0.25">
      <c r="C122" s="142" t="s">
        <v>30</v>
      </c>
      <c r="D122" s="142" t="s">
        <v>30</v>
      </c>
      <c r="N122" s="142" t="s">
        <v>30</v>
      </c>
      <c r="O122" s="142" t="s">
        <v>30</v>
      </c>
    </row>
    <row r="123" spans="3:15" s="14" customFormat="1" x14ac:dyDescent="0.25">
      <c r="C123" s="142" t="s">
        <v>30</v>
      </c>
      <c r="D123" s="142" t="s">
        <v>30</v>
      </c>
      <c r="N123" s="142" t="s">
        <v>30</v>
      </c>
      <c r="O123" s="142" t="s">
        <v>30</v>
      </c>
    </row>
    <row r="124" spans="3:15" s="14" customFormat="1" x14ac:dyDescent="0.25">
      <c r="C124" s="142" t="s">
        <v>30</v>
      </c>
      <c r="D124" s="142" t="s">
        <v>30</v>
      </c>
      <c r="N124" s="142" t="s">
        <v>30</v>
      </c>
      <c r="O124" s="142" t="s">
        <v>30</v>
      </c>
    </row>
    <row r="125" spans="3:15" s="14" customFormat="1" x14ac:dyDescent="0.25">
      <c r="C125" s="142" t="s">
        <v>30</v>
      </c>
      <c r="D125" s="142" t="s">
        <v>30</v>
      </c>
      <c r="N125" s="142" t="s">
        <v>30</v>
      </c>
      <c r="O125" s="142" t="s">
        <v>30</v>
      </c>
    </row>
    <row r="126" spans="3:15" s="14" customFormat="1" x14ac:dyDescent="0.25">
      <c r="C126" s="142" t="s">
        <v>30</v>
      </c>
      <c r="D126" s="142" t="s">
        <v>30</v>
      </c>
      <c r="N126" s="142" t="s">
        <v>30</v>
      </c>
      <c r="O126" s="142" t="s">
        <v>30</v>
      </c>
    </row>
    <row r="127" spans="3:15" s="14" customFormat="1" x14ac:dyDescent="0.25">
      <c r="C127" s="142" t="s">
        <v>30</v>
      </c>
      <c r="D127" s="142" t="s">
        <v>30</v>
      </c>
      <c r="N127" s="142" t="s">
        <v>30</v>
      </c>
      <c r="O127" s="142" t="s">
        <v>30</v>
      </c>
    </row>
    <row r="128" spans="3:15" s="14" customFormat="1" x14ac:dyDescent="0.25">
      <c r="C128" s="142" t="s">
        <v>30</v>
      </c>
      <c r="D128" s="142" t="s">
        <v>30</v>
      </c>
      <c r="N128" s="142" t="s">
        <v>30</v>
      </c>
      <c r="O128" s="142" t="s">
        <v>30</v>
      </c>
    </row>
    <row r="129" spans="3:15" s="14" customFormat="1" x14ac:dyDescent="0.25">
      <c r="C129" s="142" t="s">
        <v>30</v>
      </c>
      <c r="D129" s="142" t="s">
        <v>30</v>
      </c>
      <c r="N129" s="142" t="s">
        <v>30</v>
      </c>
      <c r="O129" s="142" t="s">
        <v>30</v>
      </c>
    </row>
    <row r="130" spans="3:15" s="14" customFormat="1" x14ac:dyDescent="0.25">
      <c r="C130" s="142" t="s">
        <v>30</v>
      </c>
      <c r="D130" s="142" t="s">
        <v>30</v>
      </c>
      <c r="N130" s="142" t="s">
        <v>30</v>
      </c>
      <c r="O130" s="142" t="s">
        <v>30</v>
      </c>
    </row>
    <row r="131" spans="3:15" s="14" customFormat="1" x14ac:dyDescent="0.25">
      <c r="C131" s="142" t="s">
        <v>30</v>
      </c>
      <c r="D131" s="142" t="s">
        <v>30</v>
      </c>
      <c r="N131" s="142" t="s">
        <v>30</v>
      </c>
      <c r="O131" s="142" t="s">
        <v>30</v>
      </c>
    </row>
    <row r="132" spans="3:15" s="14" customFormat="1" x14ac:dyDescent="0.25">
      <c r="C132" s="142" t="s">
        <v>30</v>
      </c>
      <c r="D132" s="142" t="s">
        <v>30</v>
      </c>
      <c r="N132" s="142" t="s">
        <v>30</v>
      </c>
      <c r="O132" s="142" t="s">
        <v>30</v>
      </c>
    </row>
    <row r="133" spans="3:15" s="14" customFormat="1" x14ac:dyDescent="0.25">
      <c r="C133" s="142" t="s">
        <v>30</v>
      </c>
      <c r="D133" s="142" t="s">
        <v>30</v>
      </c>
      <c r="N133" s="142" t="s">
        <v>30</v>
      </c>
      <c r="O133" s="142" t="s">
        <v>30</v>
      </c>
    </row>
    <row r="134" spans="3:15" s="14" customFormat="1" x14ac:dyDescent="0.25">
      <c r="C134" s="142" t="s">
        <v>30</v>
      </c>
      <c r="D134" s="142" t="s">
        <v>30</v>
      </c>
      <c r="N134" s="142" t="s">
        <v>30</v>
      </c>
      <c r="O134" s="142" t="s">
        <v>30</v>
      </c>
    </row>
    <row r="135" spans="3:15" s="14" customFormat="1" x14ac:dyDescent="0.25">
      <c r="C135" s="142" t="s">
        <v>30</v>
      </c>
      <c r="D135" s="142" t="s">
        <v>30</v>
      </c>
      <c r="N135" s="142" t="s">
        <v>30</v>
      </c>
      <c r="O135" s="142" t="s">
        <v>30</v>
      </c>
    </row>
    <row r="136" spans="3:15" s="14" customFormat="1" x14ac:dyDescent="0.25">
      <c r="C136" s="142" t="s">
        <v>30</v>
      </c>
      <c r="D136" s="142" t="s">
        <v>30</v>
      </c>
      <c r="N136" s="142" t="s">
        <v>30</v>
      </c>
      <c r="O136" s="142" t="s">
        <v>30</v>
      </c>
    </row>
    <row r="137" spans="3:15" s="14" customFormat="1" x14ac:dyDescent="0.25">
      <c r="C137" s="142" t="s">
        <v>30</v>
      </c>
      <c r="D137" s="142" t="s">
        <v>30</v>
      </c>
      <c r="N137" s="142" t="s">
        <v>30</v>
      </c>
      <c r="O137" s="142" t="s">
        <v>30</v>
      </c>
    </row>
    <row r="138" spans="3:15" s="14" customFormat="1" x14ac:dyDescent="0.25">
      <c r="C138" s="142" t="s">
        <v>30</v>
      </c>
      <c r="D138" s="142" t="s">
        <v>30</v>
      </c>
      <c r="N138" s="142" t="s">
        <v>30</v>
      </c>
      <c r="O138" s="142" t="s">
        <v>30</v>
      </c>
    </row>
    <row r="139" spans="3:15" s="14" customFormat="1" x14ac:dyDescent="0.25">
      <c r="C139" s="142" t="s">
        <v>30</v>
      </c>
      <c r="D139" s="142" t="s">
        <v>30</v>
      </c>
      <c r="N139" s="142" t="s">
        <v>30</v>
      </c>
      <c r="O139" s="142" t="s">
        <v>30</v>
      </c>
    </row>
    <row r="140" spans="3:15" s="14" customFormat="1" x14ac:dyDescent="0.25">
      <c r="C140" s="142" t="s">
        <v>30</v>
      </c>
      <c r="D140" s="142" t="s">
        <v>30</v>
      </c>
      <c r="N140" s="142" t="s">
        <v>30</v>
      </c>
      <c r="O140" s="142" t="s">
        <v>30</v>
      </c>
    </row>
    <row r="141" spans="3:15" s="14" customFormat="1" x14ac:dyDescent="0.25">
      <c r="C141" s="142" t="s">
        <v>30</v>
      </c>
      <c r="D141" s="142" t="s">
        <v>30</v>
      </c>
      <c r="N141" s="142" t="s">
        <v>30</v>
      </c>
      <c r="O141" s="142" t="s">
        <v>30</v>
      </c>
    </row>
    <row r="142" spans="3:15" s="14" customFormat="1" x14ac:dyDescent="0.25">
      <c r="C142" s="142" t="s">
        <v>30</v>
      </c>
      <c r="D142" s="142" t="s">
        <v>30</v>
      </c>
      <c r="N142" s="142" t="s">
        <v>30</v>
      </c>
      <c r="O142" s="142" t="s">
        <v>30</v>
      </c>
    </row>
    <row r="143" spans="3:15" s="14" customFormat="1" x14ac:dyDescent="0.25">
      <c r="C143" s="142" t="s">
        <v>30</v>
      </c>
      <c r="D143" s="142" t="s">
        <v>30</v>
      </c>
      <c r="N143" s="142" t="s">
        <v>30</v>
      </c>
      <c r="O143" s="142" t="s">
        <v>30</v>
      </c>
    </row>
    <row r="144" spans="3:15" s="14" customFormat="1" x14ac:dyDescent="0.25">
      <c r="C144" s="142" t="s">
        <v>30</v>
      </c>
      <c r="D144" s="142" t="s">
        <v>30</v>
      </c>
      <c r="N144" s="142" t="s">
        <v>30</v>
      </c>
      <c r="O144" s="142" t="s">
        <v>30</v>
      </c>
    </row>
    <row r="145" spans="3:15" s="14" customFormat="1" x14ac:dyDescent="0.25">
      <c r="C145" s="142" t="s">
        <v>30</v>
      </c>
      <c r="D145" s="142" t="s">
        <v>30</v>
      </c>
      <c r="N145" s="142" t="s">
        <v>30</v>
      </c>
      <c r="O145" s="142" t="s">
        <v>30</v>
      </c>
    </row>
    <row r="146" spans="3:15" s="14" customFormat="1" x14ac:dyDescent="0.25">
      <c r="C146" s="142" t="s">
        <v>30</v>
      </c>
      <c r="D146" s="142" t="s">
        <v>30</v>
      </c>
      <c r="N146" s="142" t="s">
        <v>30</v>
      </c>
      <c r="O146" s="142" t="s">
        <v>30</v>
      </c>
    </row>
    <row r="147" spans="3:15" s="14" customFormat="1" x14ac:dyDescent="0.25">
      <c r="C147" s="142" t="s">
        <v>30</v>
      </c>
      <c r="D147" s="142" t="s">
        <v>30</v>
      </c>
      <c r="N147" s="142" t="s">
        <v>30</v>
      </c>
      <c r="O147" s="142" t="s">
        <v>30</v>
      </c>
    </row>
    <row r="148" spans="3:15" s="14" customFormat="1" x14ac:dyDescent="0.25">
      <c r="C148" s="142" t="s">
        <v>30</v>
      </c>
      <c r="D148" s="142" t="s">
        <v>30</v>
      </c>
      <c r="N148" s="142" t="s">
        <v>30</v>
      </c>
      <c r="O148" s="142" t="s">
        <v>30</v>
      </c>
    </row>
    <row r="149" spans="3:15" s="14" customFormat="1" x14ac:dyDescent="0.25">
      <c r="C149" s="142" t="s">
        <v>30</v>
      </c>
      <c r="D149" s="142" t="s">
        <v>30</v>
      </c>
      <c r="N149" s="142" t="s">
        <v>30</v>
      </c>
      <c r="O149" s="142" t="s">
        <v>30</v>
      </c>
    </row>
    <row r="150" spans="3:15" s="14" customFormat="1" x14ac:dyDescent="0.25">
      <c r="C150" s="142" t="s">
        <v>30</v>
      </c>
      <c r="D150" s="142" t="s">
        <v>30</v>
      </c>
      <c r="N150" s="142" t="s">
        <v>30</v>
      </c>
      <c r="O150" s="142" t="s">
        <v>30</v>
      </c>
    </row>
    <row r="151" spans="3:15" s="14" customFormat="1" x14ac:dyDescent="0.25">
      <c r="C151" s="142" t="s">
        <v>30</v>
      </c>
      <c r="D151" s="142" t="s">
        <v>30</v>
      </c>
      <c r="N151" s="142" t="s">
        <v>30</v>
      </c>
      <c r="O151" s="142" t="s">
        <v>30</v>
      </c>
    </row>
    <row r="152" spans="3:15" s="14" customFormat="1" x14ac:dyDescent="0.25">
      <c r="C152" s="142" t="s">
        <v>30</v>
      </c>
      <c r="D152" s="142" t="s">
        <v>30</v>
      </c>
      <c r="N152" s="142" t="s">
        <v>30</v>
      </c>
      <c r="O152" s="142" t="s">
        <v>30</v>
      </c>
    </row>
    <row r="153" spans="3:15" s="14" customFormat="1" x14ac:dyDescent="0.25">
      <c r="C153" s="142" t="s">
        <v>30</v>
      </c>
      <c r="D153" s="142" t="s">
        <v>30</v>
      </c>
      <c r="N153" s="142" t="s">
        <v>30</v>
      </c>
      <c r="O153" s="142" t="s">
        <v>30</v>
      </c>
    </row>
    <row r="154" spans="3:15" s="14" customFormat="1" x14ac:dyDescent="0.25">
      <c r="C154" s="142" t="s">
        <v>30</v>
      </c>
      <c r="D154" s="142" t="s">
        <v>30</v>
      </c>
      <c r="N154" s="142" t="s">
        <v>30</v>
      </c>
      <c r="O154" s="142" t="s">
        <v>30</v>
      </c>
    </row>
    <row r="155" spans="3:15" s="14" customFormat="1" x14ac:dyDescent="0.25">
      <c r="C155" s="142" t="s">
        <v>30</v>
      </c>
      <c r="D155" s="142" t="s">
        <v>30</v>
      </c>
      <c r="N155" s="142" t="s">
        <v>30</v>
      </c>
      <c r="O155" s="142" t="s">
        <v>30</v>
      </c>
    </row>
    <row r="156" spans="3:15" s="14" customFormat="1" x14ac:dyDescent="0.25">
      <c r="C156" s="142" t="s">
        <v>30</v>
      </c>
      <c r="D156" s="142" t="s">
        <v>30</v>
      </c>
      <c r="N156" s="142" t="s">
        <v>30</v>
      </c>
      <c r="O156" s="142" t="s">
        <v>30</v>
      </c>
    </row>
    <row r="157" spans="3:15" s="14" customFormat="1" x14ac:dyDescent="0.25">
      <c r="C157" s="142" t="s">
        <v>30</v>
      </c>
      <c r="D157" s="142" t="s">
        <v>30</v>
      </c>
      <c r="N157" s="142" t="s">
        <v>30</v>
      </c>
      <c r="O157" s="142" t="s">
        <v>30</v>
      </c>
    </row>
    <row r="158" spans="3:15" s="14" customFormat="1" x14ac:dyDescent="0.25">
      <c r="C158" s="142" t="s">
        <v>30</v>
      </c>
      <c r="D158" s="142" t="s">
        <v>30</v>
      </c>
      <c r="N158" s="142" t="s">
        <v>30</v>
      </c>
      <c r="O158" s="142" t="s">
        <v>30</v>
      </c>
    </row>
    <row r="159" spans="3:15" s="14" customFormat="1" x14ac:dyDescent="0.25">
      <c r="C159" s="142" t="s">
        <v>30</v>
      </c>
      <c r="D159" s="142" t="s">
        <v>30</v>
      </c>
      <c r="N159" s="142" t="s">
        <v>30</v>
      </c>
      <c r="O159" s="142" t="s">
        <v>30</v>
      </c>
    </row>
    <row r="160" spans="3:15" s="14" customFormat="1" x14ac:dyDescent="0.25">
      <c r="C160" s="142" t="s">
        <v>30</v>
      </c>
      <c r="D160" s="142" t="s">
        <v>30</v>
      </c>
      <c r="N160" s="142" t="s">
        <v>30</v>
      </c>
      <c r="O160" s="142" t="s">
        <v>30</v>
      </c>
    </row>
    <row r="161" spans="3:15" s="14" customFormat="1" x14ac:dyDescent="0.25">
      <c r="C161" s="142" t="s">
        <v>30</v>
      </c>
      <c r="D161" s="142" t="s">
        <v>30</v>
      </c>
      <c r="N161" s="142" t="s">
        <v>30</v>
      </c>
      <c r="O161" s="142" t="s">
        <v>30</v>
      </c>
    </row>
    <row r="162" spans="3:15" s="14" customFormat="1" x14ac:dyDescent="0.25">
      <c r="C162" s="142" t="s">
        <v>30</v>
      </c>
      <c r="D162" s="142" t="s">
        <v>30</v>
      </c>
      <c r="N162" s="142" t="s">
        <v>30</v>
      </c>
      <c r="O162" s="142" t="s">
        <v>30</v>
      </c>
    </row>
    <row r="163" spans="3:15" s="14" customFormat="1" x14ac:dyDescent="0.25">
      <c r="C163" s="142" t="s">
        <v>30</v>
      </c>
      <c r="D163" s="142" t="s">
        <v>30</v>
      </c>
      <c r="N163" s="142" t="s">
        <v>30</v>
      </c>
      <c r="O163" s="142" t="s">
        <v>30</v>
      </c>
    </row>
    <row r="164" spans="3:15" s="14" customFormat="1" x14ac:dyDescent="0.25">
      <c r="C164" s="142" t="s">
        <v>30</v>
      </c>
      <c r="D164" s="142" t="s">
        <v>30</v>
      </c>
      <c r="N164" s="142" t="s">
        <v>30</v>
      </c>
      <c r="O164" s="142" t="s">
        <v>30</v>
      </c>
    </row>
    <row r="165" spans="3:15" s="14" customFormat="1" x14ac:dyDescent="0.25">
      <c r="C165" s="142" t="s">
        <v>30</v>
      </c>
      <c r="D165" s="142" t="s">
        <v>30</v>
      </c>
      <c r="N165" s="142" t="s">
        <v>30</v>
      </c>
      <c r="O165" s="142" t="s">
        <v>30</v>
      </c>
    </row>
    <row r="166" spans="3:15" s="14" customFormat="1" x14ac:dyDescent="0.25">
      <c r="C166" s="142" t="s">
        <v>30</v>
      </c>
      <c r="D166" s="142" t="s">
        <v>30</v>
      </c>
      <c r="N166" s="142" t="s">
        <v>30</v>
      </c>
      <c r="O166" s="142" t="s">
        <v>30</v>
      </c>
    </row>
    <row r="167" spans="3:15" s="14" customFormat="1" x14ac:dyDescent="0.25">
      <c r="C167" s="142" t="s">
        <v>30</v>
      </c>
      <c r="D167" s="142" t="s">
        <v>30</v>
      </c>
      <c r="N167" s="142" t="s">
        <v>30</v>
      </c>
      <c r="O167" s="142" t="s">
        <v>30</v>
      </c>
    </row>
    <row r="168" spans="3:15" s="14" customFormat="1" x14ac:dyDescent="0.25">
      <c r="C168" s="142" t="s">
        <v>30</v>
      </c>
      <c r="D168" s="142" t="s">
        <v>30</v>
      </c>
      <c r="N168" s="142" t="s">
        <v>30</v>
      </c>
      <c r="O168" s="142" t="s">
        <v>30</v>
      </c>
    </row>
    <row r="169" spans="3:15" s="14" customFormat="1" x14ac:dyDescent="0.25">
      <c r="C169" s="142" t="s">
        <v>30</v>
      </c>
      <c r="D169" s="142" t="s">
        <v>30</v>
      </c>
      <c r="N169" s="142" t="s">
        <v>30</v>
      </c>
      <c r="O169" s="142" t="s">
        <v>30</v>
      </c>
    </row>
    <row r="170" spans="3:15" s="14" customFormat="1" x14ac:dyDescent="0.25">
      <c r="C170" s="142" t="s">
        <v>30</v>
      </c>
      <c r="D170" s="142" t="s">
        <v>30</v>
      </c>
      <c r="N170" s="142" t="s">
        <v>30</v>
      </c>
      <c r="O170" s="142" t="s">
        <v>30</v>
      </c>
    </row>
    <row r="171" spans="3:15" s="14" customFormat="1" x14ac:dyDescent="0.25">
      <c r="C171" s="142" t="s">
        <v>30</v>
      </c>
      <c r="D171" s="142" t="s">
        <v>30</v>
      </c>
      <c r="N171" s="142" t="s">
        <v>30</v>
      </c>
      <c r="O171" s="142" t="s">
        <v>30</v>
      </c>
    </row>
    <row r="172" spans="3:15" s="14" customFormat="1" x14ac:dyDescent="0.25">
      <c r="C172" s="142" t="s">
        <v>30</v>
      </c>
      <c r="D172" s="142" t="s">
        <v>30</v>
      </c>
      <c r="N172" s="142" t="s">
        <v>30</v>
      </c>
      <c r="O172" s="142" t="s">
        <v>30</v>
      </c>
    </row>
    <row r="173" spans="3:15" s="14" customFormat="1" x14ac:dyDescent="0.25">
      <c r="C173" s="142" t="s">
        <v>30</v>
      </c>
      <c r="D173" s="142" t="s">
        <v>30</v>
      </c>
      <c r="N173" s="142" t="s">
        <v>30</v>
      </c>
      <c r="O173" s="142" t="s">
        <v>30</v>
      </c>
    </row>
    <row r="174" spans="3:15" s="14" customFormat="1" x14ac:dyDescent="0.25">
      <c r="C174" s="142" t="s">
        <v>30</v>
      </c>
      <c r="D174" s="142" t="s">
        <v>30</v>
      </c>
      <c r="N174" s="142" t="s">
        <v>30</v>
      </c>
      <c r="O174" s="142" t="s">
        <v>30</v>
      </c>
    </row>
    <row r="175" spans="3:15" s="14" customFormat="1" x14ac:dyDescent="0.25">
      <c r="C175" s="142" t="s">
        <v>30</v>
      </c>
      <c r="D175" s="142" t="s">
        <v>30</v>
      </c>
      <c r="N175" s="142" t="s">
        <v>30</v>
      </c>
      <c r="O175" s="142" t="s">
        <v>30</v>
      </c>
    </row>
    <row r="176" spans="3:15" s="14" customFormat="1" x14ac:dyDescent="0.25">
      <c r="C176" s="142" t="s">
        <v>30</v>
      </c>
      <c r="D176" s="142" t="s">
        <v>30</v>
      </c>
      <c r="N176" s="142" t="s">
        <v>30</v>
      </c>
      <c r="O176" s="142" t="s">
        <v>30</v>
      </c>
    </row>
    <row r="177" spans="3:15" s="14" customFormat="1" x14ac:dyDescent="0.25">
      <c r="C177" s="142" t="s">
        <v>30</v>
      </c>
      <c r="D177" s="142" t="s">
        <v>30</v>
      </c>
      <c r="N177" s="142" t="s">
        <v>30</v>
      </c>
      <c r="O177" s="142" t="s">
        <v>30</v>
      </c>
    </row>
    <row r="178" spans="3:15" s="14" customFormat="1" x14ac:dyDescent="0.25">
      <c r="C178" s="142" t="s">
        <v>30</v>
      </c>
      <c r="D178" s="142" t="s">
        <v>30</v>
      </c>
      <c r="N178" s="142" t="s">
        <v>30</v>
      </c>
      <c r="O178" s="142" t="s">
        <v>30</v>
      </c>
    </row>
    <row r="179" spans="3:15" s="14" customFormat="1" x14ac:dyDescent="0.25">
      <c r="C179" s="142" t="s">
        <v>30</v>
      </c>
      <c r="D179" s="142" t="s">
        <v>30</v>
      </c>
      <c r="N179" s="142" t="s">
        <v>30</v>
      </c>
      <c r="O179" s="142" t="s">
        <v>30</v>
      </c>
    </row>
    <row r="180" spans="3:15" s="14" customFormat="1" x14ac:dyDescent="0.25">
      <c r="C180" s="142" t="s">
        <v>30</v>
      </c>
      <c r="D180" s="142" t="s">
        <v>30</v>
      </c>
      <c r="N180" s="142" t="s">
        <v>30</v>
      </c>
      <c r="O180" s="142" t="s">
        <v>30</v>
      </c>
    </row>
    <row r="181" spans="3:15" s="14" customFormat="1" x14ac:dyDescent="0.25">
      <c r="C181" s="142" t="s">
        <v>30</v>
      </c>
      <c r="D181" s="142" t="s">
        <v>30</v>
      </c>
      <c r="N181" s="142" t="s">
        <v>30</v>
      </c>
      <c r="O181" s="142" t="s">
        <v>30</v>
      </c>
    </row>
    <row r="182" spans="3:15" s="14" customFormat="1" x14ac:dyDescent="0.25">
      <c r="C182" s="142" t="s">
        <v>30</v>
      </c>
      <c r="D182" s="142" t="s">
        <v>30</v>
      </c>
      <c r="N182" s="142" t="s">
        <v>30</v>
      </c>
      <c r="O182" s="142" t="s">
        <v>30</v>
      </c>
    </row>
    <row r="183" spans="3:15" s="14" customFormat="1" x14ac:dyDescent="0.25">
      <c r="C183" s="142" t="s">
        <v>30</v>
      </c>
      <c r="D183" s="142" t="s">
        <v>30</v>
      </c>
      <c r="N183" s="142" t="s">
        <v>30</v>
      </c>
      <c r="O183" s="142" t="s">
        <v>30</v>
      </c>
    </row>
    <row r="184" spans="3:15" s="14" customFormat="1" x14ac:dyDescent="0.25">
      <c r="C184" s="142" t="s">
        <v>30</v>
      </c>
      <c r="D184" s="142" t="s">
        <v>30</v>
      </c>
      <c r="N184" s="142" t="s">
        <v>30</v>
      </c>
      <c r="O184" s="142" t="s">
        <v>30</v>
      </c>
    </row>
    <row r="185" spans="3:15" s="14" customFormat="1" x14ac:dyDescent="0.25">
      <c r="C185" s="142" t="s">
        <v>30</v>
      </c>
      <c r="D185" s="142" t="s">
        <v>30</v>
      </c>
      <c r="N185" s="142" t="s">
        <v>30</v>
      </c>
      <c r="O185" s="142" t="s">
        <v>30</v>
      </c>
    </row>
    <row r="186" spans="3:15" s="14" customFormat="1" x14ac:dyDescent="0.25">
      <c r="C186" s="142" t="s">
        <v>30</v>
      </c>
      <c r="D186" s="142" t="s">
        <v>30</v>
      </c>
      <c r="N186" s="142" t="s">
        <v>30</v>
      </c>
      <c r="O186" s="142" t="s">
        <v>30</v>
      </c>
    </row>
    <row r="187" spans="3:15" s="14" customFormat="1" x14ac:dyDescent="0.25">
      <c r="C187" s="142" t="s">
        <v>30</v>
      </c>
      <c r="D187" s="142" t="s">
        <v>30</v>
      </c>
      <c r="N187" s="142" t="s">
        <v>30</v>
      </c>
      <c r="O187" s="142" t="s">
        <v>30</v>
      </c>
    </row>
    <row r="188" spans="3:15" s="14" customFormat="1" x14ac:dyDescent="0.25">
      <c r="C188" s="142" t="s">
        <v>30</v>
      </c>
      <c r="D188" s="142" t="s">
        <v>30</v>
      </c>
      <c r="N188" s="142" t="s">
        <v>30</v>
      </c>
      <c r="O188" s="142" t="s">
        <v>30</v>
      </c>
    </row>
    <row r="189" spans="3:15" s="14" customFormat="1" x14ac:dyDescent="0.25">
      <c r="C189" s="142" t="s">
        <v>30</v>
      </c>
      <c r="D189" s="142" t="s">
        <v>30</v>
      </c>
      <c r="N189" s="142" t="s">
        <v>30</v>
      </c>
      <c r="O189" s="142" t="s">
        <v>30</v>
      </c>
    </row>
    <row r="190" spans="3:15" s="14" customFormat="1" x14ac:dyDescent="0.25">
      <c r="C190" s="142" t="s">
        <v>30</v>
      </c>
      <c r="D190" s="142" t="s">
        <v>30</v>
      </c>
      <c r="N190" s="142" t="s">
        <v>30</v>
      </c>
      <c r="O190" s="142" t="s">
        <v>30</v>
      </c>
    </row>
    <row r="191" spans="3:15" s="14" customFormat="1" x14ac:dyDescent="0.25">
      <c r="C191" s="142" t="s">
        <v>30</v>
      </c>
      <c r="D191" s="142" t="s">
        <v>30</v>
      </c>
      <c r="N191" s="142" t="s">
        <v>30</v>
      </c>
      <c r="O191" s="142" t="s">
        <v>30</v>
      </c>
    </row>
    <row r="192" spans="3:15" s="14" customFormat="1" x14ac:dyDescent="0.25">
      <c r="C192" s="142" t="s">
        <v>30</v>
      </c>
      <c r="D192" s="142" t="s">
        <v>30</v>
      </c>
      <c r="N192" s="142" t="s">
        <v>30</v>
      </c>
      <c r="O192" s="142" t="s">
        <v>30</v>
      </c>
    </row>
    <row r="193" spans="3:15" s="14" customFormat="1" x14ac:dyDescent="0.25">
      <c r="C193" s="142" t="s">
        <v>30</v>
      </c>
      <c r="D193" s="142" t="s">
        <v>30</v>
      </c>
      <c r="N193" s="142" t="s">
        <v>30</v>
      </c>
      <c r="O193" s="142" t="s">
        <v>30</v>
      </c>
    </row>
    <row r="194" spans="3:15" s="14" customFormat="1" x14ac:dyDescent="0.25">
      <c r="C194" s="142" t="s">
        <v>30</v>
      </c>
      <c r="D194" s="142" t="s">
        <v>30</v>
      </c>
      <c r="N194" s="142" t="s">
        <v>30</v>
      </c>
      <c r="O194" s="142" t="s">
        <v>30</v>
      </c>
    </row>
    <row r="195" spans="3:15" s="14" customFormat="1" x14ac:dyDescent="0.25">
      <c r="C195" s="142" t="s">
        <v>30</v>
      </c>
      <c r="D195" s="142" t="s">
        <v>30</v>
      </c>
      <c r="N195" s="142" t="s">
        <v>30</v>
      </c>
      <c r="O195" s="142" t="s">
        <v>30</v>
      </c>
    </row>
    <row r="196" spans="3:15" s="14" customFormat="1" x14ac:dyDescent="0.25">
      <c r="C196" s="142" t="s">
        <v>30</v>
      </c>
      <c r="D196" s="142" t="s">
        <v>30</v>
      </c>
      <c r="N196" s="142" t="s">
        <v>30</v>
      </c>
      <c r="O196" s="142" t="s">
        <v>30</v>
      </c>
    </row>
    <row r="197" spans="3:15" s="14" customFormat="1" x14ac:dyDescent="0.25">
      <c r="C197" s="142" t="s">
        <v>30</v>
      </c>
      <c r="D197" s="142" t="s">
        <v>30</v>
      </c>
      <c r="N197" s="142" t="s">
        <v>30</v>
      </c>
      <c r="O197" s="142" t="s">
        <v>30</v>
      </c>
    </row>
    <row r="198" spans="3:15" s="14" customFormat="1" x14ac:dyDescent="0.25">
      <c r="C198" s="142" t="s">
        <v>30</v>
      </c>
      <c r="D198" s="142" t="s">
        <v>30</v>
      </c>
      <c r="N198" s="142" t="s">
        <v>30</v>
      </c>
      <c r="O198" s="142" t="s">
        <v>30</v>
      </c>
    </row>
    <row r="199" spans="3:15" s="14" customFormat="1" x14ac:dyDescent="0.25">
      <c r="C199" s="142" t="s">
        <v>30</v>
      </c>
      <c r="D199" s="142" t="s">
        <v>30</v>
      </c>
      <c r="N199" s="142" t="s">
        <v>30</v>
      </c>
      <c r="O199" s="142" t="s">
        <v>30</v>
      </c>
    </row>
    <row r="200" spans="3:15" s="14" customFormat="1" x14ac:dyDescent="0.25">
      <c r="C200" s="142" t="s">
        <v>30</v>
      </c>
      <c r="D200" s="142" t="s">
        <v>30</v>
      </c>
      <c r="N200" s="142" t="s">
        <v>30</v>
      </c>
      <c r="O200" s="142" t="s">
        <v>30</v>
      </c>
    </row>
    <row r="201" spans="3:15" s="14" customFormat="1" x14ac:dyDescent="0.25">
      <c r="C201" s="142" t="s">
        <v>30</v>
      </c>
      <c r="D201" s="142" t="s">
        <v>30</v>
      </c>
      <c r="N201" s="142" t="s">
        <v>30</v>
      </c>
      <c r="O201" s="142" t="s">
        <v>30</v>
      </c>
    </row>
    <row r="202" spans="3:15" s="14" customFormat="1" x14ac:dyDescent="0.25">
      <c r="C202" s="142" t="s">
        <v>30</v>
      </c>
      <c r="D202" s="142" t="s">
        <v>30</v>
      </c>
      <c r="N202" s="142" t="s">
        <v>30</v>
      </c>
      <c r="O202" s="142" t="s">
        <v>30</v>
      </c>
    </row>
    <row r="203" spans="3:15" s="14" customFormat="1" x14ac:dyDescent="0.25">
      <c r="C203" s="142" t="s">
        <v>30</v>
      </c>
      <c r="D203" s="142" t="s">
        <v>30</v>
      </c>
      <c r="N203" s="142" t="s">
        <v>30</v>
      </c>
      <c r="O203" s="142" t="s">
        <v>30</v>
      </c>
    </row>
    <row r="204" spans="3:15" s="14" customFormat="1" x14ac:dyDescent="0.25">
      <c r="C204" s="142" t="s">
        <v>30</v>
      </c>
      <c r="D204" s="142" t="s">
        <v>30</v>
      </c>
      <c r="N204" s="142" t="s">
        <v>30</v>
      </c>
      <c r="O204" s="142" t="s">
        <v>30</v>
      </c>
    </row>
    <row r="205" spans="3:15" s="14" customFormat="1" x14ac:dyDescent="0.25">
      <c r="C205" s="142" t="s">
        <v>30</v>
      </c>
      <c r="D205" s="142" t="s">
        <v>30</v>
      </c>
      <c r="N205" s="142" t="s">
        <v>30</v>
      </c>
      <c r="O205" s="142" t="s">
        <v>30</v>
      </c>
    </row>
    <row r="206" spans="3:15" s="14" customFormat="1" x14ac:dyDescent="0.25">
      <c r="C206" s="142" t="s">
        <v>30</v>
      </c>
      <c r="D206" s="142" t="s">
        <v>30</v>
      </c>
      <c r="N206" s="142" t="s">
        <v>30</v>
      </c>
      <c r="O206" s="142" t="s">
        <v>30</v>
      </c>
    </row>
    <row r="207" spans="3:15" s="14" customFormat="1" x14ac:dyDescent="0.25">
      <c r="C207" s="142" t="s">
        <v>30</v>
      </c>
      <c r="D207" s="142" t="s">
        <v>30</v>
      </c>
      <c r="N207" s="142" t="s">
        <v>30</v>
      </c>
      <c r="O207" s="142" t="s">
        <v>30</v>
      </c>
    </row>
    <row r="208" spans="3:15" s="14" customFormat="1" x14ac:dyDescent="0.25">
      <c r="C208" s="142" t="s">
        <v>30</v>
      </c>
      <c r="D208" s="142" t="s">
        <v>30</v>
      </c>
      <c r="N208" s="142" t="s">
        <v>30</v>
      </c>
      <c r="O208" s="142" t="s">
        <v>30</v>
      </c>
    </row>
    <row r="209" spans="3:15" s="14" customFormat="1" x14ac:dyDescent="0.25">
      <c r="C209" s="142" t="s">
        <v>30</v>
      </c>
      <c r="D209" s="142" t="s">
        <v>30</v>
      </c>
      <c r="N209" s="142" t="s">
        <v>30</v>
      </c>
      <c r="O209" s="142" t="s">
        <v>30</v>
      </c>
    </row>
    <row r="210" spans="3:15" s="14" customFormat="1" x14ac:dyDescent="0.25">
      <c r="C210" s="142" t="s">
        <v>30</v>
      </c>
      <c r="D210" s="142" t="s">
        <v>30</v>
      </c>
      <c r="N210" s="142" t="s">
        <v>30</v>
      </c>
      <c r="O210" s="142" t="s">
        <v>30</v>
      </c>
    </row>
    <row r="211" spans="3:15" s="14" customFormat="1" x14ac:dyDescent="0.25">
      <c r="C211" s="142" t="s">
        <v>30</v>
      </c>
      <c r="D211" s="142" t="s">
        <v>30</v>
      </c>
      <c r="N211" s="142" t="s">
        <v>30</v>
      </c>
      <c r="O211" s="142" t="s">
        <v>30</v>
      </c>
    </row>
    <row r="212" spans="3:15" s="14" customFormat="1" x14ac:dyDescent="0.25">
      <c r="C212" s="142" t="s">
        <v>30</v>
      </c>
      <c r="D212" s="142" t="s">
        <v>30</v>
      </c>
      <c r="N212" s="142" t="s">
        <v>30</v>
      </c>
      <c r="O212" s="142" t="s">
        <v>30</v>
      </c>
    </row>
    <row r="213" spans="3:15" s="14" customFormat="1" x14ac:dyDescent="0.25">
      <c r="C213" s="142" t="s">
        <v>30</v>
      </c>
      <c r="D213" s="142" t="s">
        <v>30</v>
      </c>
      <c r="N213" s="142" t="s">
        <v>30</v>
      </c>
      <c r="O213" s="142" t="s">
        <v>30</v>
      </c>
    </row>
    <row r="214" spans="3:15" s="14" customFormat="1" x14ac:dyDescent="0.25">
      <c r="C214" s="142" t="s">
        <v>30</v>
      </c>
      <c r="D214" s="142" t="s">
        <v>30</v>
      </c>
      <c r="N214" s="142" t="s">
        <v>30</v>
      </c>
      <c r="O214" s="142" t="s">
        <v>30</v>
      </c>
    </row>
    <row r="215" spans="3:15" s="14" customFormat="1" x14ac:dyDescent="0.25">
      <c r="C215" s="142" t="s">
        <v>30</v>
      </c>
      <c r="D215" s="142" t="s">
        <v>30</v>
      </c>
      <c r="N215" s="142" t="s">
        <v>30</v>
      </c>
      <c r="O215" s="142" t="s">
        <v>30</v>
      </c>
    </row>
    <row r="216" spans="3:15" s="14" customFormat="1" x14ac:dyDescent="0.25">
      <c r="C216" s="142" t="s">
        <v>30</v>
      </c>
      <c r="D216" s="142" t="s">
        <v>30</v>
      </c>
      <c r="N216" s="142" t="s">
        <v>30</v>
      </c>
      <c r="O216" s="142" t="s">
        <v>30</v>
      </c>
    </row>
    <row r="217" spans="3:15" s="14" customFormat="1" x14ac:dyDescent="0.25">
      <c r="C217" s="142" t="s">
        <v>30</v>
      </c>
      <c r="D217" s="142" t="s">
        <v>30</v>
      </c>
      <c r="N217" s="142" t="s">
        <v>30</v>
      </c>
      <c r="O217" s="142" t="s">
        <v>30</v>
      </c>
    </row>
    <row r="218" spans="3:15" s="14" customFormat="1" x14ac:dyDescent="0.25">
      <c r="C218" s="142" t="s">
        <v>30</v>
      </c>
      <c r="D218" s="142" t="s">
        <v>30</v>
      </c>
      <c r="N218" s="142" t="s">
        <v>30</v>
      </c>
      <c r="O218" s="142" t="s">
        <v>30</v>
      </c>
    </row>
    <row r="219" spans="3:15" s="14" customFormat="1" x14ac:dyDescent="0.25">
      <c r="C219" s="142" t="s">
        <v>30</v>
      </c>
      <c r="D219" s="142" t="s">
        <v>30</v>
      </c>
      <c r="N219" s="142" t="s">
        <v>30</v>
      </c>
      <c r="O219" s="142" t="s">
        <v>30</v>
      </c>
    </row>
    <row r="220" spans="3:15" s="14" customFormat="1" x14ac:dyDescent="0.25">
      <c r="C220" s="142" t="s">
        <v>30</v>
      </c>
      <c r="D220" s="142" t="s">
        <v>30</v>
      </c>
      <c r="N220" s="142" t="s">
        <v>30</v>
      </c>
      <c r="O220" s="142" t="s">
        <v>30</v>
      </c>
    </row>
    <row r="221" spans="3:15" s="14" customFormat="1" x14ac:dyDescent="0.25">
      <c r="C221" s="142" t="s">
        <v>30</v>
      </c>
      <c r="D221" s="142" t="s">
        <v>30</v>
      </c>
      <c r="N221" s="142" t="s">
        <v>30</v>
      </c>
      <c r="O221" s="142" t="s">
        <v>30</v>
      </c>
    </row>
    <row r="222" spans="3:15" s="14" customFormat="1" x14ac:dyDescent="0.25">
      <c r="C222" s="142" t="s">
        <v>30</v>
      </c>
      <c r="D222" s="142" t="s">
        <v>30</v>
      </c>
      <c r="N222" s="142" t="s">
        <v>30</v>
      </c>
      <c r="O222" s="142" t="s">
        <v>30</v>
      </c>
    </row>
    <row r="223" spans="3:15" s="14" customFormat="1" x14ac:dyDescent="0.25">
      <c r="C223" s="142" t="s">
        <v>30</v>
      </c>
      <c r="D223" s="142" t="s">
        <v>30</v>
      </c>
      <c r="N223" s="142" t="s">
        <v>30</v>
      </c>
      <c r="O223" s="142" t="s">
        <v>30</v>
      </c>
    </row>
    <row r="224" spans="3:15" s="14" customFormat="1" x14ac:dyDescent="0.25">
      <c r="C224" s="142" t="s">
        <v>30</v>
      </c>
      <c r="D224" s="142" t="s">
        <v>30</v>
      </c>
      <c r="N224" s="142" t="s">
        <v>30</v>
      </c>
      <c r="O224" s="142" t="s">
        <v>30</v>
      </c>
    </row>
    <row r="225" spans="3:15" s="14" customFormat="1" x14ac:dyDescent="0.25">
      <c r="C225" s="142" t="s">
        <v>30</v>
      </c>
      <c r="D225" s="142" t="s">
        <v>30</v>
      </c>
      <c r="N225" s="142" t="s">
        <v>30</v>
      </c>
      <c r="O225" s="142" t="s">
        <v>30</v>
      </c>
    </row>
    <row r="226" spans="3:15" s="14" customFormat="1" x14ac:dyDescent="0.25">
      <c r="C226" s="142" t="s">
        <v>30</v>
      </c>
      <c r="D226" s="142" t="s">
        <v>30</v>
      </c>
      <c r="N226" s="142" t="s">
        <v>30</v>
      </c>
      <c r="O226" s="142" t="s">
        <v>30</v>
      </c>
    </row>
    <row r="227" spans="3:15" s="14" customFormat="1" x14ac:dyDescent="0.25">
      <c r="C227" s="142" t="s">
        <v>30</v>
      </c>
      <c r="D227" s="142" t="s">
        <v>30</v>
      </c>
      <c r="N227" s="142" t="s">
        <v>30</v>
      </c>
      <c r="O227" s="142" t="s">
        <v>30</v>
      </c>
    </row>
    <row r="228" spans="3:15" s="14" customFormat="1" x14ac:dyDescent="0.25">
      <c r="C228" s="142" t="s">
        <v>30</v>
      </c>
      <c r="D228" s="142" t="s">
        <v>30</v>
      </c>
      <c r="N228" s="142" t="s">
        <v>30</v>
      </c>
      <c r="O228" s="142" t="s">
        <v>30</v>
      </c>
    </row>
    <row r="229" spans="3:15" s="14" customFormat="1" x14ac:dyDescent="0.25">
      <c r="C229" s="142" t="s">
        <v>30</v>
      </c>
      <c r="D229" s="142" t="s">
        <v>30</v>
      </c>
      <c r="N229" s="142" t="s">
        <v>30</v>
      </c>
      <c r="O229" s="142" t="s">
        <v>30</v>
      </c>
    </row>
    <row r="230" spans="3:15" s="14" customFormat="1" x14ac:dyDescent="0.25">
      <c r="C230" s="142" t="s">
        <v>30</v>
      </c>
      <c r="D230" s="142" t="s">
        <v>30</v>
      </c>
      <c r="N230" s="142" t="s">
        <v>30</v>
      </c>
      <c r="O230" s="142" t="s">
        <v>30</v>
      </c>
    </row>
    <row r="231" spans="3:15" s="14" customFormat="1" x14ac:dyDescent="0.25">
      <c r="C231" s="142" t="s">
        <v>30</v>
      </c>
      <c r="D231" s="142" t="s">
        <v>30</v>
      </c>
      <c r="N231" s="142" t="s">
        <v>30</v>
      </c>
      <c r="O231" s="142" t="s">
        <v>30</v>
      </c>
    </row>
    <row r="232" spans="3:15" s="14" customFormat="1" x14ac:dyDescent="0.25">
      <c r="C232" s="142" t="s">
        <v>30</v>
      </c>
      <c r="D232" s="142" t="s">
        <v>30</v>
      </c>
      <c r="N232" s="142" t="s">
        <v>30</v>
      </c>
      <c r="O232" s="142" t="s">
        <v>30</v>
      </c>
    </row>
    <row r="233" spans="3:15" s="14" customFormat="1" x14ac:dyDescent="0.25">
      <c r="C233" s="142" t="s">
        <v>30</v>
      </c>
      <c r="D233" s="142" t="s">
        <v>30</v>
      </c>
      <c r="N233" s="142" t="s">
        <v>30</v>
      </c>
      <c r="O233" s="142" t="s">
        <v>30</v>
      </c>
    </row>
    <row r="234" spans="3:15" s="14" customFormat="1" x14ac:dyDescent="0.25">
      <c r="C234" s="142" t="s">
        <v>30</v>
      </c>
      <c r="D234" s="142" t="s">
        <v>30</v>
      </c>
      <c r="N234" s="142" t="s">
        <v>30</v>
      </c>
      <c r="O234" s="142" t="s">
        <v>30</v>
      </c>
    </row>
    <row r="235" spans="3:15" s="14" customFormat="1" x14ac:dyDescent="0.25">
      <c r="C235" s="142" t="s">
        <v>30</v>
      </c>
      <c r="D235" s="142" t="s">
        <v>30</v>
      </c>
      <c r="N235" s="142" t="s">
        <v>30</v>
      </c>
      <c r="O235" s="142" t="s">
        <v>30</v>
      </c>
    </row>
    <row r="236" spans="3:15" s="14" customFormat="1" x14ac:dyDescent="0.25">
      <c r="C236" s="142" t="s">
        <v>30</v>
      </c>
      <c r="D236" s="142" t="s">
        <v>30</v>
      </c>
      <c r="N236" s="142" t="s">
        <v>30</v>
      </c>
      <c r="O236" s="142" t="s">
        <v>30</v>
      </c>
    </row>
    <row r="237" spans="3:15" s="14" customFormat="1" x14ac:dyDescent="0.25">
      <c r="C237" s="142" t="s">
        <v>30</v>
      </c>
      <c r="D237" s="142" t="s">
        <v>30</v>
      </c>
      <c r="N237" s="142" t="s">
        <v>30</v>
      </c>
      <c r="O237" s="142" t="s">
        <v>30</v>
      </c>
    </row>
    <row r="238" spans="3:15" s="14" customFormat="1" x14ac:dyDescent="0.25">
      <c r="C238" s="142" t="s">
        <v>30</v>
      </c>
      <c r="D238" s="142" t="s">
        <v>30</v>
      </c>
      <c r="N238" s="142" t="s">
        <v>30</v>
      </c>
      <c r="O238" s="142" t="s">
        <v>30</v>
      </c>
    </row>
    <row r="239" spans="3:15" s="14" customFormat="1" x14ac:dyDescent="0.25">
      <c r="C239" s="142" t="s">
        <v>30</v>
      </c>
      <c r="D239" s="142" t="s">
        <v>30</v>
      </c>
      <c r="N239" s="142" t="s">
        <v>30</v>
      </c>
      <c r="O239" s="142" t="s">
        <v>30</v>
      </c>
    </row>
    <row r="240" spans="3:15" s="14" customFormat="1" x14ac:dyDescent="0.25">
      <c r="C240" s="142" t="s">
        <v>30</v>
      </c>
      <c r="D240" s="142" t="s">
        <v>30</v>
      </c>
      <c r="N240" s="142" t="s">
        <v>30</v>
      </c>
      <c r="O240" s="142" t="s">
        <v>30</v>
      </c>
    </row>
    <row r="241" spans="3:15" s="14" customFormat="1" x14ac:dyDescent="0.25">
      <c r="C241" s="142" t="s">
        <v>30</v>
      </c>
      <c r="D241" s="142" t="s">
        <v>30</v>
      </c>
      <c r="N241" s="142" t="s">
        <v>30</v>
      </c>
      <c r="O241" s="142" t="s">
        <v>30</v>
      </c>
    </row>
    <row r="242" spans="3:15" s="14" customFormat="1" x14ac:dyDescent="0.25">
      <c r="C242" s="142" t="s">
        <v>30</v>
      </c>
      <c r="D242" s="142" t="s">
        <v>30</v>
      </c>
      <c r="N242" s="142" t="s">
        <v>30</v>
      </c>
      <c r="O242" s="142" t="s">
        <v>30</v>
      </c>
    </row>
    <row r="243" spans="3:15" s="14" customFormat="1" x14ac:dyDescent="0.25">
      <c r="C243" s="142" t="s">
        <v>30</v>
      </c>
      <c r="D243" s="142" t="s">
        <v>30</v>
      </c>
      <c r="N243" s="142" t="s">
        <v>30</v>
      </c>
      <c r="O243" s="142" t="s">
        <v>30</v>
      </c>
    </row>
    <row r="244" spans="3:15" s="14" customFormat="1" x14ac:dyDescent="0.25">
      <c r="C244" s="142" t="s">
        <v>30</v>
      </c>
      <c r="D244" s="142" t="s">
        <v>30</v>
      </c>
      <c r="N244" s="142" t="s">
        <v>30</v>
      </c>
      <c r="O244" s="142" t="s">
        <v>30</v>
      </c>
    </row>
    <row r="245" spans="3:15" s="14" customFormat="1" x14ac:dyDescent="0.25">
      <c r="C245" s="142" t="s">
        <v>30</v>
      </c>
      <c r="D245" s="142" t="s">
        <v>30</v>
      </c>
      <c r="N245" s="142" t="s">
        <v>30</v>
      </c>
      <c r="O245" s="142" t="s">
        <v>30</v>
      </c>
    </row>
    <row r="246" spans="3:15" s="14" customFormat="1" x14ac:dyDescent="0.25">
      <c r="C246" s="142" t="s">
        <v>30</v>
      </c>
      <c r="D246" s="142" t="s">
        <v>30</v>
      </c>
      <c r="N246" s="142" t="s">
        <v>30</v>
      </c>
      <c r="O246" s="142" t="s">
        <v>30</v>
      </c>
    </row>
    <row r="247" spans="3:15" s="14" customFormat="1" x14ac:dyDescent="0.25">
      <c r="C247" s="142" t="s">
        <v>30</v>
      </c>
      <c r="D247" s="142" t="s">
        <v>30</v>
      </c>
      <c r="N247" s="142" t="s">
        <v>30</v>
      </c>
      <c r="O247" s="142" t="s">
        <v>30</v>
      </c>
    </row>
    <row r="248" spans="3:15" s="14" customFormat="1" x14ac:dyDescent="0.25">
      <c r="C248" s="142" t="s">
        <v>30</v>
      </c>
      <c r="D248" s="142" t="s">
        <v>30</v>
      </c>
      <c r="N248" s="142" t="s">
        <v>30</v>
      </c>
      <c r="O248" s="142" t="s">
        <v>30</v>
      </c>
    </row>
  </sheetData>
  <mergeCells count="1">
    <mergeCell ref="H3:J3"/>
  </mergeCells>
  <printOptions horizontalCentered="1"/>
  <pageMargins left="0" right="0" top="0.59055118110236227" bottom="0.98425196850393704" header="0.51181102362204722" footer="0.51181102362204722"/>
  <pageSetup paperSize="9" scale="95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1">
    <tabColor theme="3" tint="0.59999389629810485"/>
    <pageSetUpPr fitToPage="1"/>
  </sheetPr>
  <dimension ref="A1:AA312"/>
  <sheetViews>
    <sheetView showGridLines="0" workbookViewId="0"/>
  </sheetViews>
  <sheetFormatPr defaultRowHeight="12.75" x14ac:dyDescent="0.25"/>
  <cols>
    <col min="1" max="1" width="0.85546875" style="49" customWidth="1"/>
    <col min="2" max="2" width="50.85546875" style="49" customWidth="1"/>
    <col min="3" max="4" width="0.85546875" style="49" customWidth="1"/>
    <col min="5" max="7" width="7.7109375" style="49" customWidth="1"/>
    <col min="8" max="9" width="10.140625" style="49" customWidth="1"/>
    <col min="10" max="13" width="7.7109375" style="49" customWidth="1"/>
    <col min="14" max="15" width="0.85546875" style="49" customWidth="1"/>
    <col min="16" max="16384" width="9.140625" style="49"/>
  </cols>
  <sheetData>
    <row r="1" spans="1:27" s="4" customFormat="1" ht="15.75" customHeight="1" x14ac:dyDescent="0.2">
      <c r="A1" s="1" t="s">
        <v>163</v>
      </c>
      <c r="B1" s="2"/>
      <c r="C1" s="64"/>
      <c r="D1" s="64"/>
      <c r="E1" s="3"/>
      <c r="F1" s="3"/>
      <c r="G1" s="3"/>
      <c r="H1" s="3"/>
      <c r="I1" s="3"/>
      <c r="J1" s="3"/>
      <c r="K1" s="3"/>
      <c r="L1" s="3"/>
      <c r="M1" s="3"/>
      <c r="N1" s="143"/>
      <c r="O1" s="65"/>
    </row>
    <row r="2" spans="1:27" s="14" customFormat="1" ht="25.5" x14ac:dyDescent="0.25">
      <c r="A2" s="5"/>
      <c r="B2" s="6"/>
      <c r="C2" s="66" t="s">
        <v>30</v>
      </c>
      <c r="D2" s="66" t="s">
        <v>30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144" t="s">
        <v>30</v>
      </c>
      <c r="O2" s="67" t="s">
        <v>30</v>
      </c>
    </row>
    <row r="3" spans="1:27" s="14" customFormat="1" x14ac:dyDescent="0.25">
      <c r="A3" s="15"/>
      <c r="B3" s="16" t="s">
        <v>5</v>
      </c>
      <c r="C3" s="68" t="s">
        <v>30</v>
      </c>
      <c r="D3" s="68" t="s">
        <v>30</v>
      </c>
      <c r="E3" s="17" t="s">
        <v>164</v>
      </c>
      <c r="F3" s="17" t="s">
        <v>161</v>
      </c>
      <c r="G3" s="17" t="s">
        <v>160</v>
      </c>
      <c r="H3" s="173" t="s">
        <v>166</v>
      </c>
      <c r="I3" s="174"/>
      <c r="J3" s="175"/>
      <c r="K3" s="17" t="s">
        <v>165</v>
      </c>
      <c r="L3" s="17" t="s">
        <v>167</v>
      </c>
      <c r="M3" s="17" t="s">
        <v>168</v>
      </c>
      <c r="N3" s="17" t="s">
        <v>30</v>
      </c>
      <c r="O3" s="69" t="s">
        <v>30</v>
      </c>
    </row>
    <row r="4" spans="1:27" s="23" customFormat="1" x14ac:dyDescent="0.25">
      <c r="A4" s="18"/>
      <c r="B4" s="19" t="s">
        <v>6</v>
      </c>
      <c r="C4" s="145" t="s">
        <v>30</v>
      </c>
      <c r="D4" s="145" t="s">
        <v>30</v>
      </c>
      <c r="E4" s="72">
        <f>E5+E8+E47</f>
        <v>376691</v>
      </c>
      <c r="F4" s="72">
        <f t="shared" ref="F4:M4" si="0">F5+F8+F47</f>
        <v>340952</v>
      </c>
      <c r="G4" s="72">
        <f t="shared" si="0"/>
        <v>362337</v>
      </c>
      <c r="H4" s="73">
        <f t="shared" si="0"/>
        <v>427166</v>
      </c>
      <c r="I4" s="72">
        <f t="shared" si="0"/>
        <v>427309</v>
      </c>
      <c r="J4" s="74">
        <f t="shared" si="0"/>
        <v>427331</v>
      </c>
      <c r="K4" s="72">
        <f t="shared" si="0"/>
        <v>458729</v>
      </c>
      <c r="L4" s="72">
        <f t="shared" si="0"/>
        <v>488130</v>
      </c>
      <c r="M4" s="72">
        <f t="shared" si="0"/>
        <v>521882.8899999999</v>
      </c>
      <c r="N4" s="146" t="s">
        <v>30</v>
      </c>
      <c r="O4" s="75" t="s">
        <v>30</v>
      </c>
      <c r="AA4" s="24" t="s">
        <v>7</v>
      </c>
    </row>
    <row r="5" spans="1:27" s="14" customFormat="1" x14ac:dyDescent="0.25">
      <c r="A5" s="25"/>
      <c r="B5" s="26" t="s">
        <v>8</v>
      </c>
      <c r="C5" s="147" t="s">
        <v>30</v>
      </c>
      <c r="D5" s="148" t="s">
        <v>30</v>
      </c>
      <c r="E5" s="100">
        <f>SUM(E6:E7)</f>
        <v>245651</v>
      </c>
      <c r="F5" s="100">
        <f t="shared" ref="F5:M5" si="1">SUM(F6:F7)</f>
        <v>247082</v>
      </c>
      <c r="G5" s="100">
        <f t="shared" si="1"/>
        <v>298769</v>
      </c>
      <c r="H5" s="101">
        <f t="shared" si="1"/>
        <v>320437</v>
      </c>
      <c r="I5" s="100">
        <f t="shared" si="1"/>
        <v>320580</v>
      </c>
      <c r="J5" s="102">
        <f t="shared" si="1"/>
        <v>320580</v>
      </c>
      <c r="K5" s="100">
        <f t="shared" si="1"/>
        <v>348460</v>
      </c>
      <c r="L5" s="100">
        <f t="shared" si="1"/>
        <v>372402</v>
      </c>
      <c r="M5" s="100">
        <f t="shared" si="1"/>
        <v>393149.30599999992</v>
      </c>
      <c r="N5" s="149" t="s">
        <v>30</v>
      </c>
      <c r="O5" s="107" t="s">
        <v>30</v>
      </c>
      <c r="AA5" s="30">
        <v>1</v>
      </c>
    </row>
    <row r="6" spans="1:27" s="14" customFormat="1" x14ac:dyDescent="0.25">
      <c r="A6" s="25"/>
      <c r="B6" s="150" t="s">
        <v>64</v>
      </c>
      <c r="C6" s="151" t="s">
        <v>30</v>
      </c>
      <c r="D6" s="147" t="s">
        <v>30</v>
      </c>
      <c r="E6" s="79">
        <v>214647</v>
      </c>
      <c r="F6" s="79">
        <v>213092</v>
      </c>
      <c r="G6" s="79">
        <v>252466</v>
      </c>
      <c r="H6" s="80">
        <v>241327</v>
      </c>
      <c r="I6" s="79">
        <v>241470</v>
      </c>
      <c r="J6" s="81">
        <v>261918</v>
      </c>
      <c r="K6" s="79">
        <v>265538</v>
      </c>
      <c r="L6" s="79">
        <v>314666</v>
      </c>
      <c r="M6" s="79">
        <v>332103.29799999995</v>
      </c>
      <c r="N6" s="152" t="s">
        <v>30</v>
      </c>
      <c r="O6" s="108" t="s">
        <v>30</v>
      </c>
      <c r="AA6" s="24" t="s">
        <v>10</v>
      </c>
    </row>
    <row r="7" spans="1:27" s="14" customFormat="1" x14ac:dyDescent="0.25">
      <c r="A7" s="25"/>
      <c r="B7" s="150" t="s">
        <v>65</v>
      </c>
      <c r="C7" s="151" t="s">
        <v>30</v>
      </c>
      <c r="D7" s="153" t="s">
        <v>30</v>
      </c>
      <c r="E7" s="93">
        <v>31004</v>
      </c>
      <c r="F7" s="93">
        <v>33990</v>
      </c>
      <c r="G7" s="93">
        <v>46303</v>
      </c>
      <c r="H7" s="94">
        <v>79110</v>
      </c>
      <c r="I7" s="93">
        <v>79110</v>
      </c>
      <c r="J7" s="95">
        <v>58662</v>
      </c>
      <c r="K7" s="93">
        <v>82922</v>
      </c>
      <c r="L7" s="93">
        <v>57736</v>
      </c>
      <c r="M7" s="93">
        <v>61046.007999999987</v>
      </c>
      <c r="N7" s="154" t="s">
        <v>30</v>
      </c>
      <c r="O7" s="108" t="s">
        <v>30</v>
      </c>
      <c r="AA7" s="30">
        <v>1</v>
      </c>
    </row>
    <row r="8" spans="1:27" s="14" customFormat="1" x14ac:dyDescent="0.25">
      <c r="A8" s="31"/>
      <c r="B8" s="26" t="s">
        <v>9</v>
      </c>
      <c r="C8" s="151" t="s">
        <v>30</v>
      </c>
      <c r="D8" s="155" t="s">
        <v>30</v>
      </c>
      <c r="E8" s="100">
        <f>SUM(E9:E46)</f>
        <v>131040</v>
      </c>
      <c r="F8" s="100">
        <f t="shared" ref="F8:M8" si="2">SUM(F9:F46)</f>
        <v>93870</v>
      </c>
      <c r="G8" s="100">
        <f t="shared" si="2"/>
        <v>63568</v>
      </c>
      <c r="H8" s="101">
        <f t="shared" si="2"/>
        <v>106729</v>
      </c>
      <c r="I8" s="100">
        <f t="shared" si="2"/>
        <v>106729</v>
      </c>
      <c r="J8" s="102">
        <f t="shared" si="2"/>
        <v>106751</v>
      </c>
      <c r="K8" s="100">
        <f t="shared" si="2"/>
        <v>110269</v>
      </c>
      <c r="L8" s="100">
        <f t="shared" si="2"/>
        <v>115728</v>
      </c>
      <c r="M8" s="100">
        <f t="shared" si="2"/>
        <v>128733.58399999999</v>
      </c>
      <c r="N8" s="156" t="s">
        <v>30</v>
      </c>
      <c r="O8" s="108" t="s">
        <v>30</v>
      </c>
      <c r="AA8" s="24" t="s">
        <v>13</v>
      </c>
    </row>
    <row r="9" spans="1:27" s="14" customFormat="1" x14ac:dyDescent="0.25">
      <c r="A9" s="31"/>
      <c r="B9" s="157" t="s">
        <v>66</v>
      </c>
      <c r="C9" s="151" t="s">
        <v>30</v>
      </c>
      <c r="D9" s="147" t="s">
        <v>30</v>
      </c>
      <c r="E9" s="79">
        <v>65</v>
      </c>
      <c r="F9" s="79">
        <v>47</v>
      </c>
      <c r="G9" s="79">
        <v>60</v>
      </c>
      <c r="H9" s="80">
        <v>1050</v>
      </c>
      <c r="I9" s="79">
        <v>1030</v>
      </c>
      <c r="J9" s="81">
        <v>1030</v>
      </c>
      <c r="K9" s="79">
        <v>157</v>
      </c>
      <c r="L9" s="79">
        <v>1162</v>
      </c>
      <c r="M9" s="79">
        <v>1223.586</v>
      </c>
      <c r="N9" s="152" t="s">
        <v>30</v>
      </c>
      <c r="O9" s="108" t="s">
        <v>30</v>
      </c>
      <c r="AA9" s="14" t="s">
        <v>30</v>
      </c>
    </row>
    <row r="10" spans="1:27" s="14" customFormat="1" x14ac:dyDescent="0.25">
      <c r="A10" s="31"/>
      <c r="B10" s="157" t="s">
        <v>67</v>
      </c>
      <c r="C10" s="151" t="s">
        <v>30</v>
      </c>
      <c r="D10" s="151" t="s">
        <v>30</v>
      </c>
      <c r="E10" s="86">
        <v>448</v>
      </c>
      <c r="F10" s="86">
        <v>1113</v>
      </c>
      <c r="G10" s="86">
        <v>2482</v>
      </c>
      <c r="H10" s="87">
        <v>3700</v>
      </c>
      <c r="I10" s="86">
        <v>4810</v>
      </c>
      <c r="J10" s="88">
        <v>4810</v>
      </c>
      <c r="K10" s="86">
        <v>4307</v>
      </c>
      <c r="L10" s="86">
        <v>4108</v>
      </c>
      <c r="M10" s="86">
        <v>4325.7240000000002</v>
      </c>
      <c r="N10" s="158" t="s">
        <v>30</v>
      </c>
      <c r="O10" s="108" t="s">
        <v>30</v>
      </c>
    </row>
    <row r="11" spans="1:27" s="14" customFormat="1" x14ac:dyDescent="0.25">
      <c r="A11" s="31"/>
      <c r="B11" s="157" t="s">
        <v>68</v>
      </c>
      <c r="C11" s="151" t="s">
        <v>30</v>
      </c>
      <c r="D11" s="151" t="s">
        <v>30</v>
      </c>
      <c r="E11" s="86">
        <v>1583</v>
      </c>
      <c r="F11" s="86">
        <v>1306</v>
      </c>
      <c r="G11" s="86">
        <v>1019</v>
      </c>
      <c r="H11" s="87">
        <v>915</v>
      </c>
      <c r="I11" s="86">
        <v>925</v>
      </c>
      <c r="J11" s="88">
        <v>1461</v>
      </c>
      <c r="K11" s="86">
        <v>1529</v>
      </c>
      <c r="L11" s="86">
        <v>986</v>
      </c>
      <c r="M11" s="86">
        <v>1038.2579999999998</v>
      </c>
      <c r="N11" s="158" t="s">
        <v>30</v>
      </c>
      <c r="O11" s="108" t="s">
        <v>30</v>
      </c>
    </row>
    <row r="12" spans="1:27" s="14" customFormat="1" x14ac:dyDescent="0.25">
      <c r="A12" s="31"/>
      <c r="B12" s="157" t="s">
        <v>69</v>
      </c>
      <c r="C12" s="151" t="s">
        <v>30</v>
      </c>
      <c r="D12" s="151" t="s">
        <v>30</v>
      </c>
      <c r="E12" s="86">
        <v>4731</v>
      </c>
      <c r="F12" s="86">
        <v>4244</v>
      </c>
      <c r="G12" s="86">
        <v>193</v>
      </c>
      <c r="H12" s="87">
        <v>6240</v>
      </c>
      <c r="I12" s="86">
        <v>6240</v>
      </c>
      <c r="J12" s="88">
        <v>6240</v>
      </c>
      <c r="K12" s="86">
        <v>6500</v>
      </c>
      <c r="L12" s="86">
        <v>7000</v>
      </c>
      <c r="M12" s="86">
        <v>7871</v>
      </c>
      <c r="N12" s="158" t="s">
        <v>30</v>
      </c>
      <c r="O12" s="108" t="s">
        <v>30</v>
      </c>
    </row>
    <row r="13" spans="1:27" s="14" customFormat="1" x14ac:dyDescent="0.25">
      <c r="A13" s="31"/>
      <c r="B13" s="157" t="s">
        <v>70</v>
      </c>
      <c r="C13" s="151" t="s">
        <v>30</v>
      </c>
      <c r="D13" s="151" t="s">
        <v>30</v>
      </c>
      <c r="E13" s="86">
        <v>73</v>
      </c>
      <c r="F13" s="86">
        <v>129</v>
      </c>
      <c r="G13" s="86">
        <v>157</v>
      </c>
      <c r="H13" s="87">
        <v>800</v>
      </c>
      <c r="I13" s="86">
        <v>800</v>
      </c>
      <c r="J13" s="88">
        <v>800</v>
      </c>
      <c r="K13" s="86">
        <v>850</v>
      </c>
      <c r="L13" s="86">
        <v>850</v>
      </c>
      <c r="M13" s="86">
        <v>895.05</v>
      </c>
      <c r="N13" s="158" t="s">
        <v>30</v>
      </c>
      <c r="O13" s="108" t="s">
        <v>30</v>
      </c>
    </row>
    <row r="14" spans="1:27" s="14" customFormat="1" x14ac:dyDescent="0.25">
      <c r="A14" s="31"/>
      <c r="B14" s="157" t="s">
        <v>71</v>
      </c>
      <c r="C14" s="151" t="s">
        <v>30</v>
      </c>
      <c r="D14" s="151" t="s">
        <v>30</v>
      </c>
      <c r="E14" s="86">
        <v>297</v>
      </c>
      <c r="F14" s="86">
        <v>777</v>
      </c>
      <c r="G14" s="86">
        <v>1343</v>
      </c>
      <c r="H14" s="87">
        <v>660</v>
      </c>
      <c r="I14" s="86">
        <v>1442</v>
      </c>
      <c r="J14" s="88">
        <v>1601</v>
      </c>
      <c r="K14" s="86">
        <v>739</v>
      </c>
      <c r="L14" s="86">
        <v>741</v>
      </c>
      <c r="M14" s="86">
        <v>780.27299999999991</v>
      </c>
      <c r="N14" s="158" t="s">
        <v>30</v>
      </c>
      <c r="O14" s="108" t="s">
        <v>30</v>
      </c>
    </row>
    <row r="15" spans="1:27" s="14" customFormat="1" x14ac:dyDescent="0.25">
      <c r="A15" s="31"/>
      <c r="B15" s="157" t="s">
        <v>72</v>
      </c>
      <c r="C15" s="151" t="s">
        <v>30</v>
      </c>
      <c r="D15" s="151" t="s">
        <v>30</v>
      </c>
      <c r="E15" s="86">
        <v>12984</v>
      </c>
      <c r="F15" s="86">
        <v>19829</v>
      </c>
      <c r="G15" s="86">
        <v>15173</v>
      </c>
      <c r="H15" s="87">
        <v>14500</v>
      </c>
      <c r="I15" s="86">
        <v>14560</v>
      </c>
      <c r="J15" s="88">
        <v>14560</v>
      </c>
      <c r="K15" s="86">
        <v>20500</v>
      </c>
      <c r="L15" s="86">
        <v>14987</v>
      </c>
      <c r="M15" s="86">
        <v>17781.311000000002</v>
      </c>
      <c r="N15" s="158" t="s">
        <v>30</v>
      </c>
      <c r="O15" s="108" t="s">
        <v>30</v>
      </c>
    </row>
    <row r="16" spans="1:27" s="14" customFormat="1" x14ac:dyDescent="0.25">
      <c r="A16" s="31"/>
      <c r="B16" s="157" t="s">
        <v>73</v>
      </c>
      <c r="C16" s="151" t="s">
        <v>30</v>
      </c>
      <c r="D16" s="151" t="s">
        <v>30</v>
      </c>
      <c r="E16" s="86">
        <v>107</v>
      </c>
      <c r="F16" s="86">
        <v>867</v>
      </c>
      <c r="G16" s="86">
        <v>2932</v>
      </c>
      <c r="H16" s="87">
        <v>5200</v>
      </c>
      <c r="I16" s="86">
        <v>5200</v>
      </c>
      <c r="J16" s="88">
        <v>5200</v>
      </c>
      <c r="K16" s="86">
        <v>1000</v>
      </c>
      <c r="L16" s="86">
        <v>5700</v>
      </c>
      <c r="M16" s="86">
        <v>6002.0999999999995</v>
      </c>
      <c r="N16" s="158" t="s">
        <v>30</v>
      </c>
      <c r="O16" s="108" t="s">
        <v>30</v>
      </c>
    </row>
    <row r="17" spans="1:15" s="14" customFormat="1" x14ac:dyDescent="0.25">
      <c r="A17" s="31"/>
      <c r="B17" s="157" t="s">
        <v>74</v>
      </c>
      <c r="C17" s="151" t="s">
        <v>30</v>
      </c>
      <c r="D17" s="151" t="s">
        <v>30</v>
      </c>
      <c r="E17" s="86">
        <v>8252</v>
      </c>
      <c r="F17" s="86">
        <v>13416</v>
      </c>
      <c r="G17" s="86">
        <v>8535</v>
      </c>
      <c r="H17" s="87">
        <v>14184</v>
      </c>
      <c r="I17" s="86">
        <v>10722</v>
      </c>
      <c r="J17" s="88">
        <v>7267</v>
      </c>
      <c r="K17" s="86">
        <v>12506</v>
      </c>
      <c r="L17" s="86">
        <v>8050</v>
      </c>
      <c r="M17" s="86">
        <v>8476.65</v>
      </c>
      <c r="N17" s="158" t="s">
        <v>30</v>
      </c>
      <c r="O17" s="108" t="s">
        <v>30</v>
      </c>
    </row>
    <row r="18" spans="1:15" s="14" customFormat="1" x14ac:dyDescent="0.25">
      <c r="A18" s="31"/>
      <c r="B18" s="157" t="s">
        <v>75</v>
      </c>
      <c r="C18" s="151" t="s">
        <v>30</v>
      </c>
      <c r="D18" s="151" t="s">
        <v>30</v>
      </c>
      <c r="E18" s="86">
        <v>0</v>
      </c>
      <c r="F18" s="86">
        <v>0</v>
      </c>
      <c r="G18" s="86">
        <v>0</v>
      </c>
      <c r="H18" s="87">
        <v>0</v>
      </c>
      <c r="I18" s="86">
        <v>0</v>
      </c>
      <c r="J18" s="88">
        <v>0</v>
      </c>
      <c r="K18" s="86">
        <v>0</v>
      </c>
      <c r="L18" s="86">
        <v>0</v>
      </c>
      <c r="M18" s="86">
        <v>0</v>
      </c>
      <c r="N18" s="158" t="s">
        <v>30</v>
      </c>
      <c r="O18" s="108" t="s">
        <v>30</v>
      </c>
    </row>
    <row r="19" spans="1:15" s="14" customFormat="1" x14ac:dyDescent="0.25">
      <c r="A19" s="31"/>
      <c r="B19" s="157" t="s">
        <v>76</v>
      </c>
      <c r="C19" s="151" t="s">
        <v>30</v>
      </c>
      <c r="D19" s="151" t="s">
        <v>30</v>
      </c>
      <c r="E19" s="86">
        <v>0</v>
      </c>
      <c r="F19" s="86">
        <v>0</v>
      </c>
      <c r="G19" s="86">
        <v>0</v>
      </c>
      <c r="H19" s="87">
        <v>0</v>
      </c>
      <c r="I19" s="86">
        <v>0</v>
      </c>
      <c r="J19" s="88">
        <v>0</v>
      </c>
      <c r="K19" s="86">
        <v>0</v>
      </c>
      <c r="L19" s="86">
        <v>0</v>
      </c>
      <c r="M19" s="86">
        <v>0</v>
      </c>
      <c r="N19" s="158" t="s">
        <v>30</v>
      </c>
      <c r="O19" s="108" t="s">
        <v>30</v>
      </c>
    </row>
    <row r="20" spans="1:15" s="14" customFormat="1" x14ac:dyDescent="0.25">
      <c r="A20" s="31"/>
      <c r="B20" s="157" t="s">
        <v>77</v>
      </c>
      <c r="C20" s="151" t="s">
        <v>30</v>
      </c>
      <c r="D20" s="151" t="s">
        <v>30</v>
      </c>
      <c r="E20" s="86">
        <v>0</v>
      </c>
      <c r="F20" s="86">
        <v>0</v>
      </c>
      <c r="G20" s="86">
        <v>0</v>
      </c>
      <c r="H20" s="87">
        <v>0</v>
      </c>
      <c r="I20" s="86">
        <v>0</v>
      </c>
      <c r="J20" s="88">
        <v>0</v>
      </c>
      <c r="K20" s="86">
        <v>0</v>
      </c>
      <c r="L20" s="86">
        <v>0</v>
      </c>
      <c r="M20" s="86">
        <v>0</v>
      </c>
      <c r="N20" s="158" t="s">
        <v>30</v>
      </c>
      <c r="O20" s="108" t="s">
        <v>30</v>
      </c>
    </row>
    <row r="21" spans="1:15" s="14" customFormat="1" x14ac:dyDescent="0.25">
      <c r="A21" s="31"/>
      <c r="B21" s="157" t="s">
        <v>78</v>
      </c>
      <c r="C21" s="151" t="s">
        <v>30</v>
      </c>
      <c r="D21" s="151" t="s">
        <v>30</v>
      </c>
      <c r="E21" s="86">
        <v>14</v>
      </c>
      <c r="F21" s="86">
        <v>1</v>
      </c>
      <c r="G21" s="86">
        <v>8</v>
      </c>
      <c r="H21" s="87">
        <v>1000</v>
      </c>
      <c r="I21" s="86">
        <v>1000</v>
      </c>
      <c r="J21" s="88">
        <v>1000</v>
      </c>
      <c r="K21" s="86">
        <v>200</v>
      </c>
      <c r="L21" s="86">
        <v>5313</v>
      </c>
      <c r="M21" s="86">
        <v>5594.5889999999999</v>
      </c>
      <c r="N21" s="158" t="s">
        <v>30</v>
      </c>
      <c r="O21" s="108" t="s">
        <v>30</v>
      </c>
    </row>
    <row r="22" spans="1:15" s="14" customFormat="1" x14ac:dyDescent="0.25">
      <c r="A22" s="31"/>
      <c r="B22" s="157" t="s">
        <v>79</v>
      </c>
      <c r="C22" s="151" t="s">
        <v>30</v>
      </c>
      <c r="D22" s="151" t="s">
        <v>30</v>
      </c>
      <c r="E22" s="86">
        <v>0</v>
      </c>
      <c r="F22" s="86">
        <v>6324</v>
      </c>
      <c r="G22" s="86">
        <v>2020</v>
      </c>
      <c r="H22" s="87">
        <v>200</v>
      </c>
      <c r="I22" s="86">
        <v>201</v>
      </c>
      <c r="J22" s="88">
        <v>2550</v>
      </c>
      <c r="K22" s="86">
        <v>350</v>
      </c>
      <c r="L22" s="86">
        <v>3750</v>
      </c>
      <c r="M22" s="86">
        <v>3948.7499999999995</v>
      </c>
      <c r="N22" s="158" t="s">
        <v>30</v>
      </c>
      <c r="O22" s="108" t="s">
        <v>30</v>
      </c>
    </row>
    <row r="23" spans="1:15" s="14" customFormat="1" x14ac:dyDescent="0.25">
      <c r="A23" s="31"/>
      <c r="B23" s="157" t="s">
        <v>80</v>
      </c>
      <c r="C23" s="151" t="s">
        <v>30</v>
      </c>
      <c r="D23" s="151" t="s">
        <v>30</v>
      </c>
      <c r="E23" s="86">
        <v>15942</v>
      </c>
      <c r="F23" s="86">
        <v>1854</v>
      </c>
      <c r="G23" s="86">
        <v>500</v>
      </c>
      <c r="H23" s="87">
        <v>20025</v>
      </c>
      <c r="I23" s="86">
        <v>20245</v>
      </c>
      <c r="J23" s="88">
        <v>20245</v>
      </c>
      <c r="K23" s="86">
        <v>20120</v>
      </c>
      <c r="L23" s="86">
        <v>20025</v>
      </c>
      <c r="M23" s="86">
        <v>20975.325000000001</v>
      </c>
      <c r="N23" s="158" t="s">
        <v>30</v>
      </c>
      <c r="O23" s="108" t="s">
        <v>30</v>
      </c>
    </row>
    <row r="24" spans="1:15" s="14" customFormat="1" x14ac:dyDescent="0.25">
      <c r="A24" s="31"/>
      <c r="B24" s="157" t="s">
        <v>81</v>
      </c>
      <c r="C24" s="151" t="s">
        <v>30</v>
      </c>
      <c r="D24" s="151" t="s">
        <v>30</v>
      </c>
      <c r="E24" s="86">
        <v>1</v>
      </c>
      <c r="F24" s="86">
        <v>0</v>
      </c>
      <c r="G24" s="86">
        <v>42</v>
      </c>
      <c r="H24" s="87">
        <v>0</v>
      </c>
      <c r="I24" s="86">
        <v>0</v>
      </c>
      <c r="J24" s="88">
        <v>21</v>
      </c>
      <c r="K24" s="86">
        <v>0</v>
      </c>
      <c r="L24" s="86">
        <v>0</v>
      </c>
      <c r="M24" s="86">
        <v>0</v>
      </c>
      <c r="N24" s="158" t="s">
        <v>30</v>
      </c>
      <c r="O24" s="108" t="s">
        <v>30</v>
      </c>
    </row>
    <row r="25" spans="1:15" s="14" customFormat="1" x14ac:dyDescent="0.25">
      <c r="A25" s="31"/>
      <c r="B25" s="157" t="s">
        <v>82</v>
      </c>
      <c r="C25" s="151" t="s">
        <v>30</v>
      </c>
      <c r="D25" s="151" t="s">
        <v>30</v>
      </c>
      <c r="E25" s="86">
        <v>5</v>
      </c>
      <c r="F25" s="86">
        <v>0</v>
      </c>
      <c r="G25" s="86">
        <v>0</v>
      </c>
      <c r="H25" s="87">
        <v>9170</v>
      </c>
      <c r="I25" s="86">
        <v>10620</v>
      </c>
      <c r="J25" s="88">
        <v>13087</v>
      </c>
      <c r="K25" s="86">
        <v>11020</v>
      </c>
      <c r="L25" s="86">
        <v>2000</v>
      </c>
      <c r="M25" s="86">
        <v>3589</v>
      </c>
      <c r="N25" s="158" t="s">
        <v>30</v>
      </c>
      <c r="O25" s="108" t="s">
        <v>30</v>
      </c>
    </row>
    <row r="26" spans="1:15" s="14" customFormat="1" x14ac:dyDescent="0.25">
      <c r="A26" s="31"/>
      <c r="B26" s="157" t="s">
        <v>83</v>
      </c>
      <c r="C26" s="151" t="s">
        <v>30</v>
      </c>
      <c r="D26" s="151" t="s">
        <v>30</v>
      </c>
      <c r="E26" s="86">
        <v>1863</v>
      </c>
      <c r="F26" s="86">
        <v>0</v>
      </c>
      <c r="G26" s="86">
        <v>0</v>
      </c>
      <c r="H26" s="87">
        <v>0</v>
      </c>
      <c r="I26" s="86">
        <v>0</v>
      </c>
      <c r="J26" s="88">
        <v>0</v>
      </c>
      <c r="K26" s="86">
        <v>0</v>
      </c>
      <c r="L26" s="86">
        <v>0</v>
      </c>
      <c r="M26" s="86">
        <v>0</v>
      </c>
      <c r="N26" s="158" t="s">
        <v>30</v>
      </c>
      <c r="O26" s="108" t="s">
        <v>30</v>
      </c>
    </row>
    <row r="27" spans="1:15" s="14" customFormat="1" x14ac:dyDescent="0.25">
      <c r="A27" s="31"/>
      <c r="B27" s="157" t="s">
        <v>84</v>
      </c>
      <c r="C27" s="151" t="s">
        <v>30</v>
      </c>
      <c r="D27" s="151" t="s">
        <v>30</v>
      </c>
      <c r="E27" s="86">
        <v>0</v>
      </c>
      <c r="F27" s="86">
        <v>0</v>
      </c>
      <c r="G27" s="86">
        <v>0</v>
      </c>
      <c r="H27" s="87">
        <v>100</v>
      </c>
      <c r="I27" s="86">
        <v>100</v>
      </c>
      <c r="J27" s="88">
        <v>30</v>
      </c>
      <c r="K27" s="86">
        <v>0</v>
      </c>
      <c r="L27" s="86">
        <v>0</v>
      </c>
      <c r="M27" s="86">
        <v>0</v>
      </c>
      <c r="N27" s="158" t="s">
        <v>30</v>
      </c>
      <c r="O27" s="108" t="s">
        <v>30</v>
      </c>
    </row>
    <row r="28" spans="1:15" s="14" customFormat="1" x14ac:dyDescent="0.25">
      <c r="A28" s="31"/>
      <c r="B28" s="157" t="s">
        <v>85</v>
      </c>
      <c r="C28" s="151" t="s">
        <v>30</v>
      </c>
      <c r="D28" s="151" t="s">
        <v>30</v>
      </c>
      <c r="E28" s="86">
        <v>0</v>
      </c>
      <c r="F28" s="86">
        <v>0</v>
      </c>
      <c r="G28" s="86">
        <v>0</v>
      </c>
      <c r="H28" s="87">
        <v>0</v>
      </c>
      <c r="I28" s="86">
        <v>0</v>
      </c>
      <c r="J28" s="88">
        <v>0</v>
      </c>
      <c r="K28" s="86">
        <v>0</v>
      </c>
      <c r="L28" s="86">
        <v>0</v>
      </c>
      <c r="M28" s="86">
        <v>0</v>
      </c>
      <c r="N28" s="158" t="s">
        <v>30</v>
      </c>
      <c r="O28" s="108" t="s">
        <v>30</v>
      </c>
    </row>
    <row r="29" spans="1:15" s="14" customFormat="1" x14ac:dyDescent="0.25">
      <c r="A29" s="31"/>
      <c r="B29" s="157" t="s">
        <v>86</v>
      </c>
      <c r="C29" s="151" t="s">
        <v>30</v>
      </c>
      <c r="D29" s="151" t="s">
        <v>30</v>
      </c>
      <c r="E29" s="86">
        <v>28</v>
      </c>
      <c r="F29" s="86">
        <v>11</v>
      </c>
      <c r="G29" s="86">
        <v>0</v>
      </c>
      <c r="H29" s="87">
        <v>30</v>
      </c>
      <c r="I29" s="86">
        <v>35</v>
      </c>
      <c r="J29" s="88">
        <v>215</v>
      </c>
      <c r="K29" s="86">
        <v>150</v>
      </c>
      <c r="L29" s="86">
        <v>30</v>
      </c>
      <c r="M29" s="86">
        <v>31.589999999999996</v>
      </c>
      <c r="N29" s="158" t="s">
        <v>30</v>
      </c>
      <c r="O29" s="108" t="s">
        <v>30</v>
      </c>
    </row>
    <row r="30" spans="1:15" s="14" customFormat="1" x14ac:dyDescent="0.25">
      <c r="A30" s="31"/>
      <c r="B30" s="157" t="s">
        <v>87</v>
      </c>
      <c r="C30" s="151" t="s">
        <v>30</v>
      </c>
      <c r="D30" s="151" t="s">
        <v>30</v>
      </c>
      <c r="E30" s="86">
        <v>0</v>
      </c>
      <c r="F30" s="86">
        <v>0</v>
      </c>
      <c r="G30" s="86">
        <v>10</v>
      </c>
      <c r="H30" s="87">
        <v>15</v>
      </c>
      <c r="I30" s="86">
        <v>15</v>
      </c>
      <c r="J30" s="88">
        <v>15</v>
      </c>
      <c r="K30" s="86">
        <v>15</v>
      </c>
      <c r="L30" s="86">
        <v>15</v>
      </c>
      <c r="M30" s="86">
        <v>15.794999999999998</v>
      </c>
      <c r="N30" s="158" t="s">
        <v>30</v>
      </c>
      <c r="O30" s="108" t="s">
        <v>30</v>
      </c>
    </row>
    <row r="31" spans="1:15" s="14" customFormat="1" x14ac:dyDescent="0.25">
      <c r="A31" s="31"/>
      <c r="B31" s="157" t="s">
        <v>88</v>
      </c>
      <c r="C31" s="151" t="s">
        <v>30</v>
      </c>
      <c r="D31" s="151" t="s">
        <v>30</v>
      </c>
      <c r="E31" s="86">
        <v>0</v>
      </c>
      <c r="F31" s="86">
        <v>0</v>
      </c>
      <c r="G31" s="86">
        <v>0</v>
      </c>
      <c r="H31" s="87">
        <v>0</v>
      </c>
      <c r="I31" s="86">
        <v>0</v>
      </c>
      <c r="J31" s="88">
        <v>0</v>
      </c>
      <c r="K31" s="86">
        <v>0</v>
      </c>
      <c r="L31" s="86">
        <v>0</v>
      </c>
      <c r="M31" s="86">
        <v>0</v>
      </c>
      <c r="N31" s="158" t="s">
        <v>30</v>
      </c>
      <c r="O31" s="108" t="s">
        <v>30</v>
      </c>
    </row>
    <row r="32" spans="1:15" s="14" customFormat="1" x14ac:dyDescent="0.25">
      <c r="A32" s="31"/>
      <c r="B32" s="157" t="s">
        <v>89</v>
      </c>
      <c r="C32" s="151" t="s">
        <v>30</v>
      </c>
      <c r="D32" s="151" t="s">
        <v>30</v>
      </c>
      <c r="E32" s="86">
        <v>2</v>
      </c>
      <c r="F32" s="86">
        <v>4</v>
      </c>
      <c r="G32" s="86">
        <v>1</v>
      </c>
      <c r="H32" s="87">
        <v>0</v>
      </c>
      <c r="I32" s="86">
        <v>0</v>
      </c>
      <c r="J32" s="88">
        <v>0</v>
      </c>
      <c r="K32" s="86">
        <v>0</v>
      </c>
      <c r="L32" s="86">
        <v>0</v>
      </c>
      <c r="M32" s="86">
        <v>0</v>
      </c>
      <c r="N32" s="158" t="s">
        <v>30</v>
      </c>
      <c r="O32" s="108" t="s">
        <v>30</v>
      </c>
    </row>
    <row r="33" spans="1:15" s="14" customFormat="1" x14ac:dyDescent="0.25">
      <c r="A33" s="31"/>
      <c r="B33" s="157" t="s">
        <v>90</v>
      </c>
      <c r="C33" s="151" t="s">
        <v>30</v>
      </c>
      <c r="D33" s="151" t="s">
        <v>30</v>
      </c>
      <c r="E33" s="86">
        <v>0</v>
      </c>
      <c r="F33" s="86">
        <v>0</v>
      </c>
      <c r="G33" s="86">
        <v>0</v>
      </c>
      <c r="H33" s="87">
        <v>0</v>
      </c>
      <c r="I33" s="86">
        <v>0</v>
      </c>
      <c r="J33" s="88">
        <v>0</v>
      </c>
      <c r="K33" s="86">
        <v>0</v>
      </c>
      <c r="L33" s="86">
        <v>0</v>
      </c>
      <c r="M33" s="86">
        <v>0</v>
      </c>
      <c r="N33" s="158" t="s">
        <v>30</v>
      </c>
      <c r="O33" s="108" t="s">
        <v>30</v>
      </c>
    </row>
    <row r="34" spans="1:15" s="14" customFormat="1" x14ac:dyDescent="0.25">
      <c r="A34" s="31"/>
      <c r="B34" s="157" t="s">
        <v>91</v>
      </c>
      <c r="C34" s="151" t="s">
        <v>30</v>
      </c>
      <c r="D34" s="151" t="s">
        <v>30</v>
      </c>
      <c r="E34" s="86">
        <v>0</v>
      </c>
      <c r="F34" s="86">
        <v>0</v>
      </c>
      <c r="G34" s="86">
        <v>0</v>
      </c>
      <c r="H34" s="87">
        <v>0</v>
      </c>
      <c r="I34" s="86">
        <v>0</v>
      </c>
      <c r="J34" s="88">
        <v>0</v>
      </c>
      <c r="K34" s="86">
        <v>0</v>
      </c>
      <c r="L34" s="86">
        <v>0</v>
      </c>
      <c r="M34" s="86">
        <v>0</v>
      </c>
      <c r="N34" s="158" t="s">
        <v>30</v>
      </c>
      <c r="O34" s="108" t="s">
        <v>30</v>
      </c>
    </row>
    <row r="35" spans="1:15" s="14" customFormat="1" x14ac:dyDescent="0.25">
      <c r="A35" s="31"/>
      <c r="B35" s="157" t="s">
        <v>92</v>
      </c>
      <c r="C35" s="151" t="s">
        <v>30</v>
      </c>
      <c r="D35" s="151" t="s">
        <v>30</v>
      </c>
      <c r="E35" s="86">
        <v>0</v>
      </c>
      <c r="F35" s="86">
        <v>0</v>
      </c>
      <c r="G35" s="86">
        <v>0</v>
      </c>
      <c r="H35" s="87">
        <v>0</v>
      </c>
      <c r="I35" s="86">
        <v>0</v>
      </c>
      <c r="J35" s="88">
        <v>0</v>
      </c>
      <c r="K35" s="86">
        <v>0</v>
      </c>
      <c r="L35" s="86">
        <v>0</v>
      </c>
      <c r="M35" s="86">
        <v>0</v>
      </c>
      <c r="N35" s="158" t="s">
        <v>30</v>
      </c>
      <c r="O35" s="108" t="s">
        <v>30</v>
      </c>
    </row>
    <row r="36" spans="1:15" s="14" customFormat="1" x14ac:dyDescent="0.25">
      <c r="A36" s="31"/>
      <c r="B36" s="157" t="s">
        <v>93</v>
      </c>
      <c r="C36" s="151" t="s">
        <v>30</v>
      </c>
      <c r="D36" s="151" t="s">
        <v>30</v>
      </c>
      <c r="E36" s="86">
        <v>0</v>
      </c>
      <c r="F36" s="86">
        <v>0</v>
      </c>
      <c r="G36" s="86">
        <v>1209</v>
      </c>
      <c r="H36" s="87">
        <v>0</v>
      </c>
      <c r="I36" s="86">
        <v>0</v>
      </c>
      <c r="J36" s="88">
        <v>0</v>
      </c>
      <c r="K36" s="86">
        <v>0</v>
      </c>
      <c r="L36" s="86">
        <v>0</v>
      </c>
      <c r="M36" s="86">
        <v>0</v>
      </c>
      <c r="N36" s="158" t="s">
        <v>30</v>
      </c>
      <c r="O36" s="108" t="s">
        <v>30</v>
      </c>
    </row>
    <row r="37" spans="1:15" s="14" customFormat="1" x14ac:dyDescent="0.25">
      <c r="A37" s="31"/>
      <c r="B37" s="157" t="s">
        <v>94</v>
      </c>
      <c r="C37" s="151" t="s">
        <v>30</v>
      </c>
      <c r="D37" s="151" t="s">
        <v>30</v>
      </c>
      <c r="E37" s="86">
        <v>1021</v>
      </c>
      <c r="F37" s="86">
        <v>837</v>
      </c>
      <c r="G37" s="86">
        <v>0</v>
      </c>
      <c r="H37" s="87">
        <v>3293</v>
      </c>
      <c r="I37" s="86">
        <v>2893</v>
      </c>
      <c r="J37" s="88">
        <v>2824</v>
      </c>
      <c r="K37" s="86">
        <v>1230</v>
      </c>
      <c r="L37" s="86">
        <v>393</v>
      </c>
      <c r="M37" s="86">
        <v>413.82899999999995</v>
      </c>
      <c r="N37" s="158" t="s">
        <v>30</v>
      </c>
      <c r="O37" s="108" t="s">
        <v>30</v>
      </c>
    </row>
    <row r="38" spans="1:15" s="14" customFormat="1" x14ac:dyDescent="0.25">
      <c r="A38" s="31"/>
      <c r="B38" s="157" t="s">
        <v>95</v>
      </c>
      <c r="C38" s="151" t="s">
        <v>30</v>
      </c>
      <c r="D38" s="151" t="s">
        <v>30</v>
      </c>
      <c r="E38" s="86">
        <v>5957</v>
      </c>
      <c r="F38" s="86">
        <v>6005</v>
      </c>
      <c r="G38" s="86">
        <v>4860</v>
      </c>
      <c r="H38" s="87">
        <v>5313</v>
      </c>
      <c r="I38" s="86">
        <v>5315</v>
      </c>
      <c r="J38" s="88">
        <v>4306</v>
      </c>
      <c r="K38" s="86">
        <v>1975</v>
      </c>
      <c r="L38" s="86">
        <v>5668</v>
      </c>
      <c r="M38" s="86">
        <v>6468.4040000000005</v>
      </c>
      <c r="N38" s="158" t="s">
        <v>30</v>
      </c>
      <c r="O38" s="108" t="s">
        <v>30</v>
      </c>
    </row>
    <row r="39" spans="1:15" s="14" customFormat="1" x14ac:dyDescent="0.25">
      <c r="A39" s="31"/>
      <c r="B39" s="157" t="s">
        <v>96</v>
      </c>
      <c r="C39" s="151" t="s">
        <v>30</v>
      </c>
      <c r="D39" s="151" t="s">
        <v>30</v>
      </c>
      <c r="E39" s="86">
        <v>35463</v>
      </c>
      <c r="F39" s="86">
        <v>10346</v>
      </c>
      <c r="G39" s="86">
        <v>3865</v>
      </c>
      <c r="H39" s="87">
        <v>6591</v>
      </c>
      <c r="I39" s="86">
        <v>6591</v>
      </c>
      <c r="J39" s="88">
        <v>6651</v>
      </c>
      <c r="K39" s="86">
        <v>6300</v>
      </c>
      <c r="L39" s="86">
        <v>6900</v>
      </c>
      <c r="M39" s="86">
        <v>7765.7</v>
      </c>
      <c r="N39" s="158" t="s">
        <v>30</v>
      </c>
      <c r="O39" s="108" t="s">
        <v>30</v>
      </c>
    </row>
    <row r="40" spans="1:15" s="14" customFormat="1" x14ac:dyDescent="0.25">
      <c r="A40" s="31"/>
      <c r="B40" s="157" t="s">
        <v>97</v>
      </c>
      <c r="C40" s="151" t="s">
        <v>30</v>
      </c>
      <c r="D40" s="151" t="s">
        <v>30</v>
      </c>
      <c r="E40" s="86">
        <v>30221</v>
      </c>
      <c r="F40" s="86">
        <v>10747</v>
      </c>
      <c r="G40" s="86">
        <v>2626</v>
      </c>
      <c r="H40" s="87">
        <v>2950</v>
      </c>
      <c r="I40" s="86">
        <v>2950</v>
      </c>
      <c r="J40" s="88">
        <v>3012</v>
      </c>
      <c r="K40" s="86">
        <v>700</v>
      </c>
      <c r="L40" s="86">
        <v>800</v>
      </c>
      <c r="M40" s="86">
        <v>842.4</v>
      </c>
      <c r="N40" s="158" t="s">
        <v>30</v>
      </c>
      <c r="O40" s="108" t="s">
        <v>30</v>
      </c>
    </row>
    <row r="41" spans="1:15" s="14" customFormat="1" x14ac:dyDescent="0.25">
      <c r="A41" s="31"/>
      <c r="B41" s="157" t="s">
        <v>98</v>
      </c>
      <c r="C41" s="151" t="s">
        <v>30</v>
      </c>
      <c r="D41" s="151" t="s">
        <v>30</v>
      </c>
      <c r="E41" s="86">
        <v>10540</v>
      </c>
      <c r="F41" s="86">
        <v>137</v>
      </c>
      <c r="G41" s="86">
        <v>0</v>
      </c>
      <c r="H41" s="87">
        <v>0</v>
      </c>
      <c r="I41" s="86">
        <v>0</v>
      </c>
      <c r="J41" s="88">
        <v>0</v>
      </c>
      <c r="K41" s="86">
        <v>0</v>
      </c>
      <c r="L41" s="86">
        <v>0</v>
      </c>
      <c r="M41" s="86">
        <v>0</v>
      </c>
      <c r="N41" s="158" t="s">
        <v>30</v>
      </c>
      <c r="O41" s="108" t="s">
        <v>30</v>
      </c>
    </row>
    <row r="42" spans="1:15" s="14" customFormat="1" x14ac:dyDescent="0.25">
      <c r="A42" s="31"/>
      <c r="B42" s="157" t="s">
        <v>99</v>
      </c>
      <c r="C42" s="151" t="s">
        <v>30</v>
      </c>
      <c r="D42" s="151" t="s">
        <v>30</v>
      </c>
      <c r="E42" s="86">
        <v>454</v>
      </c>
      <c r="F42" s="86">
        <v>13973</v>
      </c>
      <c r="G42" s="86">
        <v>13450</v>
      </c>
      <c r="H42" s="87">
        <v>2073</v>
      </c>
      <c r="I42" s="86">
        <v>4975</v>
      </c>
      <c r="J42" s="88">
        <v>5267</v>
      </c>
      <c r="K42" s="86">
        <v>13951</v>
      </c>
      <c r="L42" s="86">
        <v>14202</v>
      </c>
      <c r="M42" s="86">
        <v>16454.705999999998</v>
      </c>
      <c r="N42" s="158" t="s">
        <v>30</v>
      </c>
      <c r="O42" s="108" t="s">
        <v>30</v>
      </c>
    </row>
    <row r="43" spans="1:15" s="14" customFormat="1" x14ac:dyDescent="0.25">
      <c r="A43" s="31"/>
      <c r="B43" s="157" t="s">
        <v>100</v>
      </c>
      <c r="C43" s="151" t="s">
        <v>30</v>
      </c>
      <c r="D43" s="151" t="s">
        <v>30</v>
      </c>
      <c r="E43" s="86">
        <v>321</v>
      </c>
      <c r="F43" s="86">
        <v>1178</v>
      </c>
      <c r="G43" s="86">
        <v>1490</v>
      </c>
      <c r="H43" s="87">
        <v>6320</v>
      </c>
      <c r="I43" s="86">
        <v>3020</v>
      </c>
      <c r="J43" s="88">
        <v>1303</v>
      </c>
      <c r="K43" s="86">
        <v>4269</v>
      </c>
      <c r="L43" s="86">
        <v>10093</v>
      </c>
      <c r="M43" s="86">
        <v>11127.929</v>
      </c>
      <c r="N43" s="158" t="s">
        <v>30</v>
      </c>
      <c r="O43" s="108" t="s">
        <v>30</v>
      </c>
    </row>
    <row r="44" spans="1:15" s="14" customFormat="1" x14ac:dyDescent="0.25">
      <c r="A44" s="31"/>
      <c r="B44" s="157" t="s">
        <v>101</v>
      </c>
      <c r="C44" s="151" t="s">
        <v>30</v>
      </c>
      <c r="D44" s="151" t="s">
        <v>30</v>
      </c>
      <c r="E44" s="86">
        <v>6</v>
      </c>
      <c r="F44" s="86">
        <v>460</v>
      </c>
      <c r="G44" s="86">
        <v>854</v>
      </c>
      <c r="H44" s="87">
        <v>800</v>
      </c>
      <c r="I44" s="86">
        <v>800</v>
      </c>
      <c r="J44" s="88">
        <v>800</v>
      </c>
      <c r="K44" s="86">
        <v>1101</v>
      </c>
      <c r="L44" s="86">
        <v>1355</v>
      </c>
      <c r="M44" s="86">
        <v>1426.8150000000001</v>
      </c>
      <c r="N44" s="158" t="s">
        <v>30</v>
      </c>
      <c r="O44" s="108" t="s">
        <v>30</v>
      </c>
    </row>
    <row r="45" spans="1:15" s="14" customFormat="1" x14ac:dyDescent="0.25">
      <c r="A45" s="31"/>
      <c r="B45" s="157" t="s">
        <v>102</v>
      </c>
      <c r="C45" s="151" t="s">
        <v>30</v>
      </c>
      <c r="D45" s="151" t="s">
        <v>30</v>
      </c>
      <c r="E45" s="86">
        <v>521</v>
      </c>
      <c r="F45" s="86">
        <v>265</v>
      </c>
      <c r="G45" s="86">
        <v>739</v>
      </c>
      <c r="H45" s="87">
        <v>1600</v>
      </c>
      <c r="I45" s="86">
        <v>2240</v>
      </c>
      <c r="J45" s="88">
        <v>2456</v>
      </c>
      <c r="K45" s="86">
        <v>800</v>
      </c>
      <c r="L45" s="86">
        <v>1600</v>
      </c>
      <c r="M45" s="86">
        <v>1684.8</v>
      </c>
      <c r="N45" s="158" t="s">
        <v>30</v>
      </c>
      <c r="O45" s="108" t="s">
        <v>30</v>
      </c>
    </row>
    <row r="46" spans="1:15" s="14" customFormat="1" x14ac:dyDescent="0.25">
      <c r="A46" s="31"/>
      <c r="B46" s="157" t="s">
        <v>103</v>
      </c>
      <c r="C46" s="151" t="s">
        <v>30</v>
      </c>
      <c r="D46" s="153" t="s">
        <v>30</v>
      </c>
      <c r="E46" s="93">
        <v>141</v>
      </c>
      <c r="F46" s="93">
        <v>0</v>
      </c>
      <c r="G46" s="93">
        <v>0</v>
      </c>
      <c r="H46" s="94">
        <v>0</v>
      </c>
      <c r="I46" s="93">
        <v>0</v>
      </c>
      <c r="J46" s="95">
        <v>0</v>
      </c>
      <c r="K46" s="93">
        <v>0</v>
      </c>
      <c r="L46" s="93">
        <v>0</v>
      </c>
      <c r="M46" s="93">
        <v>0</v>
      </c>
      <c r="N46" s="154" t="s">
        <v>30</v>
      </c>
      <c r="O46" s="108" t="s">
        <v>30</v>
      </c>
    </row>
    <row r="47" spans="1:15" s="14" customFormat="1" x14ac:dyDescent="0.25">
      <c r="A47" s="25"/>
      <c r="B47" s="26" t="s">
        <v>11</v>
      </c>
      <c r="C47" s="151" t="s">
        <v>30</v>
      </c>
      <c r="D47" s="155" t="s">
        <v>30</v>
      </c>
      <c r="E47" s="100">
        <f>SUM(E48:E49)</f>
        <v>0</v>
      </c>
      <c r="F47" s="100">
        <f t="shared" ref="F47:M47" si="3">SUM(F48:F49)</f>
        <v>0</v>
      </c>
      <c r="G47" s="100">
        <f t="shared" si="3"/>
        <v>0</v>
      </c>
      <c r="H47" s="101">
        <f t="shared" si="3"/>
        <v>0</v>
      </c>
      <c r="I47" s="100">
        <f t="shared" si="3"/>
        <v>0</v>
      </c>
      <c r="J47" s="102">
        <f t="shared" si="3"/>
        <v>0</v>
      </c>
      <c r="K47" s="100">
        <f t="shared" si="3"/>
        <v>0</v>
      </c>
      <c r="L47" s="100">
        <f t="shared" si="3"/>
        <v>0</v>
      </c>
      <c r="M47" s="100">
        <f t="shared" si="3"/>
        <v>0</v>
      </c>
      <c r="N47" s="156" t="s">
        <v>30</v>
      </c>
      <c r="O47" s="108" t="s">
        <v>30</v>
      </c>
    </row>
    <row r="48" spans="1:15" s="14" customFormat="1" x14ac:dyDescent="0.25">
      <c r="A48" s="25"/>
      <c r="B48" s="150" t="s">
        <v>59</v>
      </c>
      <c r="C48" s="151" t="s">
        <v>30</v>
      </c>
      <c r="D48" s="147" t="s">
        <v>30</v>
      </c>
      <c r="E48" s="79">
        <v>0</v>
      </c>
      <c r="F48" s="79">
        <v>0</v>
      </c>
      <c r="G48" s="79">
        <v>0</v>
      </c>
      <c r="H48" s="80">
        <v>0</v>
      </c>
      <c r="I48" s="79">
        <v>0</v>
      </c>
      <c r="J48" s="81">
        <v>0</v>
      </c>
      <c r="K48" s="79">
        <v>0</v>
      </c>
      <c r="L48" s="79">
        <v>0</v>
      </c>
      <c r="M48" s="79">
        <v>0</v>
      </c>
      <c r="N48" s="152" t="s">
        <v>30</v>
      </c>
      <c r="O48" s="108" t="s">
        <v>30</v>
      </c>
    </row>
    <row r="49" spans="1:18" s="14" customFormat="1" x14ac:dyDescent="0.25">
      <c r="A49" s="25"/>
      <c r="B49" s="150" t="s">
        <v>61</v>
      </c>
      <c r="C49" s="151" t="s">
        <v>30</v>
      </c>
      <c r="D49" s="153" t="s">
        <v>30</v>
      </c>
      <c r="E49" s="93">
        <v>0</v>
      </c>
      <c r="F49" s="93">
        <v>0</v>
      </c>
      <c r="G49" s="93">
        <v>0</v>
      </c>
      <c r="H49" s="94">
        <v>0</v>
      </c>
      <c r="I49" s="93">
        <v>0</v>
      </c>
      <c r="J49" s="95">
        <v>0</v>
      </c>
      <c r="K49" s="93">
        <v>0</v>
      </c>
      <c r="L49" s="93">
        <v>0</v>
      </c>
      <c r="M49" s="93">
        <v>0</v>
      </c>
      <c r="N49" s="154" t="s">
        <v>30</v>
      </c>
      <c r="O49" s="108" t="s">
        <v>30</v>
      </c>
    </row>
    <row r="50" spans="1:18" s="14" customFormat="1" ht="5.0999999999999996" customHeight="1" x14ac:dyDescent="0.25">
      <c r="A50" s="25"/>
      <c r="B50" s="40" t="s">
        <v>30</v>
      </c>
      <c r="C50" s="153" t="s">
        <v>30</v>
      </c>
      <c r="D50" s="159" t="s">
        <v>30</v>
      </c>
      <c r="E50" s="116"/>
      <c r="F50" s="116"/>
      <c r="G50" s="116"/>
      <c r="H50" s="117"/>
      <c r="I50" s="116"/>
      <c r="J50" s="118"/>
      <c r="K50" s="116"/>
      <c r="L50" s="116"/>
      <c r="M50" s="116"/>
      <c r="N50" s="160" t="s">
        <v>30</v>
      </c>
      <c r="O50" s="114" t="s">
        <v>30</v>
      </c>
    </row>
    <row r="51" spans="1:18" s="23" customFormat="1" x14ac:dyDescent="0.25">
      <c r="A51" s="38"/>
      <c r="B51" s="39" t="s">
        <v>104</v>
      </c>
      <c r="C51" s="161" t="s">
        <v>30</v>
      </c>
      <c r="D51" s="162" t="s">
        <v>30</v>
      </c>
      <c r="E51" s="72">
        <f>E52+E59+E62+E63+E64+E72+E73</f>
        <v>3918154</v>
      </c>
      <c r="F51" s="72">
        <f t="shared" ref="F51:M51" si="4">F52+F59+F62+F63+F64+F72+F73</f>
        <v>3831990</v>
      </c>
      <c r="G51" s="72">
        <f t="shared" si="4"/>
        <v>4047556</v>
      </c>
      <c r="H51" s="73">
        <f t="shared" si="4"/>
        <v>4178382</v>
      </c>
      <c r="I51" s="72">
        <f t="shared" si="4"/>
        <v>4181382</v>
      </c>
      <c r="J51" s="74">
        <f t="shared" si="4"/>
        <v>4178968</v>
      </c>
      <c r="K51" s="72">
        <f t="shared" si="4"/>
        <v>4497820</v>
      </c>
      <c r="L51" s="72">
        <f t="shared" si="4"/>
        <v>5147762</v>
      </c>
      <c r="M51" s="72">
        <f t="shared" si="4"/>
        <v>5711005.3860000009</v>
      </c>
      <c r="N51" s="146" t="s">
        <v>30</v>
      </c>
      <c r="O51" s="146" t="s">
        <v>30</v>
      </c>
      <c r="P51" s="163"/>
      <c r="Q51" s="163"/>
      <c r="R51" s="163"/>
    </row>
    <row r="52" spans="1:18" s="14" customFormat="1" x14ac:dyDescent="0.25">
      <c r="A52" s="25"/>
      <c r="B52" s="26" t="s">
        <v>14</v>
      </c>
      <c r="C52" s="147" t="s">
        <v>30</v>
      </c>
      <c r="D52" s="148" t="s">
        <v>30</v>
      </c>
      <c r="E52" s="79">
        <f>E53+E56</f>
        <v>282</v>
      </c>
      <c r="F52" s="79">
        <f t="shared" ref="F52:M52" si="5">F53+F56</f>
        <v>0</v>
      </c>
      <c r="G52" s="79">
        <f t="shared" si="5"/>
        <v>0</v>
      </c>
      <c r="H52" s="80">
        <f t="shared" si="5"/>
        <v>0</v>
      </c>
      <c r="I52" s="79">
        <f t="shared" si="5"/>
        <v>0</v>
      </c>
      <c r="J52" s="81">
        <f t="shared" si="5"/>
        <v>0</v>
      </c>
      <c r="K52" s="79">
        <f t="shared" si="5"/>
        <v>0</v>
      </c>
      <c r="L52" s="79">
        <f t="shared" si="5"/>
        <v>0</v>
      </c>
      <c r="M52" s="79">
        <f t="shared" si="5"/>
        <v>0</v>
      </c>
      <c r="N52" s="149" t="s">
        <v>30</v>
      </c>
      <c r="O52" s="107" t="s">
        <v>30</v>
      </c>
    </row>
    <row r="53" spans="1:18" s="14" customFormat="1" x14ac:dyDescent="0.25">
      <c r="A53" s="25"/>
      <c r="B53" s="150" t="s">
        <v>105</v>
      </c>
      <c r="C53" s="151" t="s">
        <v>30</v>
      </c>
      <c r="D53" s="159" t="s">
        <v>30</v>
      </c>
      <c r="E53" s="93">
        <f>SUM(E54:E55)</f>
        <v>282</v>
      </c>
      <c r="F53" s="93">
        <f t="shared" ref="F53:M53" si="6">SUM(F54:F55)</f>
        <v>0</v>
      </c>
      <c r="G53" s="93">
        <f t="shared" si="6"/>
        <v>0</v>
      </c>
      <c r="H53" s="94">
        <f t="shared" si="6"/>
        <v>0</v>
      </c>
      <c r="I53" s="93">
        <f t="shared" si="6"/>
        <v>0</v>
      </c>
      <c r="J53" s="95">
        <f t="shared" si="6"/>
        <v>0</v>
      </c>
      <c r="K53" s="93">
        <f t="shared" si="6"/>
        <v>0</v>
      </c>
      <c r="L53" s="93">
        <f t="shared" si="6"/>
        <v>0</v>
      </c>
      <c r="M53" s="93">
        <f t="shared" si="6"/>
        <v>0</v>
      </c>
      <c r="N53" s="160" t="s">
        <v>30</v>
      </c>
      <c r="O53" s="108" t="s">
        <v>30</v>
      </c>
    </row>
    <row r="54" spans="1:18" s="14" customFormat="1" x14ac:dyDescent="0.25">
      <c r="A54" s="25"/>
      <c r="B54" s="164" t="s">
        <v>106</v>
      </c>
      <c r="C54" s="151" t="s">
        <v>30</v>
      </c>
      <c r="D54" s="147" t="s">
        <v>30</v>
      </c>
      <c r="E54" s="79">
        <v>0</v>
      </c>
      <c r="F54" s="79">
        <v>0</v>
      </c>
      <c r="G54" s="79">
        <v>0</v>
      </c>
      <c r="H54" s="80">
        <v>0</v>
      </c>
      <c r="I54" s="79">
        <v>0</v>
      </c>
      <c r="J54" s="81">
        <v>0</v>
      </c>
      <c r="K54" s="79">
        <v>0</v>
      </c>
      <c r="L54" s="79">
        <v>0</v>
      </c>
      <c r="M54" s="79">
        <v>0</v>
      </c>
      <c r="N54" s="152" t="s">
        <v>30</v>
      </c>
      <c r="O54" s="108" t="s">
        <v>30</v>
      </c>
    </row>
    <row r="55" spans="1:18" s="14" customFormat="1" x14ac:dyDescent="0.25">
      <c r="A55" s="25"/>
      <c r="B55" s="164" t="s">
        <v>107</v>
      </c>
      <c r="C55" s="151" t="s">
        <v>30</v>
      </c>
      <c r="D55" s="153" t="s">
        <v>30</v>
      </c>
      <c r="E55" s="93">
        <v>282</v>
      </c>
      <c r="F55" s="93">
        <v>0</v>
      </c>
      <c r="G55" s="93">
        <v>0</v>
      </c>
      <c r="H55" s="94">
        <v>0</v>
      </c>
      <c r="I55" s="93">
        <v>0</v>
      </c>
      <c r="J55" s="95">
        <v>0</v>
      </c>
      <c r="K55" s="93">
        <v>0</v>
      </c>
      <c r="L55" s="93">
        <v>0</v>
      </c>
      <c r="M55" s="93">
        <v>0</v>
      </c>
      <c r="N55" s="154" t="s">
        <v>30</v>
      </c>
      <c r="O55" s="108" t="s">
        <v>30</v>
      </c>
    </row>
    <row r="56" spans="1:18" s="14" customFormat="1" x14ac:dyDescent="0.25">
      <c r="A56" s="25"/>
      <c r="B56" s="150" t="s">
        <v>108</v>
      </c>
      <c r="C56" s="151" t="s">
        <v>30</v>
      </c>
      <c r="D56" s="148" t="s">
        <v>30</v>
      </c>
      <c r="E56" s="100">
        <f>SUM(E57:E58)</f>
        <v>0</v>
      </c>
      <c r="F56" s="100">
        <f t="shared" ref="F56:M56" si="7">SUM(F57:F58)</f>
        <v>0</v>
      </c>
      <c r="G56" s="100">
        <f t="shared" si="7"/>
        <v>0</v>
      </c>
      <c r="H56" s="101">
        <f t="shared" si="7"/>
        <v>0</v>
      </c>
      <c r="I56" s="100">
        <f t="shared" si="7"/>
        <v>0</v>
      </c>
      <c r="J56" s="102">
        <f t="shared" si="7"/>
        <v>0</v>
      </c>
      <c r="K56" s="100">
        <f t="shared" si="7"/>
        <v>0</v>
      </c>
      <c r="L56" s="100">
        <f t="shared" si="7"/>
        <v>0</v>
      </c>
      <c r="M56" s="100">
        <f t="shared" si="7"/>
        <v>0</v>
      </c>
      <c r="N56" s="149" t="s">
        <v>30</v>
      </c>
      <c r="O56" s="108" t="s">
        <v>30</v>
      </c>
    </row>
    <row r="57" spans="1:18" s="14" customFormat="1" x14ac:dyDescent="0.25">
      <c r="A57" s="25"/>
      <c r="B57" s="164" t="s">
        <v>108</v>
      </c>
      <c r="C57" s="151" t="s">
        <v>30</v>
      </c>
      <c r="D57" s="147" t="s">
        <v>30</v>
      </c>
      <c r="E57" s="79">
        <v>0</v>
      </c>
      <c r="F57" s="79">
        <v>0</v>
      </c>
      <c r="G57" s="79">
        <v>0</v>
      </c>
      <c r="H57" s="80">
        <v>0</v>
      </c>
      <c r="I57" s="79">
        <v>0</v>
      </c>
      <c r="J57" s="81">
        <v>0</v>
      </c>
      <c r="K57" s="79">
        <v>0</v>
      </c>
      <c r="L57" s="79">
        <v>0</v>
      </c>
      <c r="M57" s="79">
        <v>0</v>
      </c>
      <c r="N57" s="152" t="s">
        <v>30</v>
      </c>
      <c r="O57" s="108" t="s">
        <v>30</v>
      </c>
    </row>
    <row r="58" spans="1:18" s="14" customFormat="1" x14ac:dyDescent="0.25">
      <c r="A58" s="25"/>
      <c r="B58" s="164" t="s">
        <v>109</v>
      </c>
      <c r="C58" s="151" t="s">
        <v>30</v>
      </c>
      <c r="D58" s="153" t="s">
        <v>30</v>
      </c>
      <c r="E58" s="93">
        <v>0</v>
      </c>
      <c r="F58" s="93">
        <v>0</v>
      </c>
      <c r="G58" s="93">
        <v>0</v>
      </c>
      <c r="H58" s="94">
        <v>0</v>
      </c>
      <c r="I58" s="93">
        <v>0</v>
      </c>
      <c r="J58" s="95">
        <v>0</v>
      </c>
      <c r="K58" s="93">
        <v>0</v>
      </c>
      <c r="L58" s="93">
        <v>0</v>
      </c>
      <c r="M58" s="93">
        <v>0</v>
      </c>
      <c r="N58" s="154" t="s">
        <v>30</v>
      </c>
      <c r="O58" s="108" t="s">
        <v>30</v>
      </c>
    </row>
    <row r="59" spans="1:18" s="14" customFormat="1" x14ac:dyDescent="0.25">
      <c r="A59" s="25"/>
      <c r="B59" s="26" t="s">
        <v>15</v>
      </c>
      <c r="C59" s="151" t="s">
        <v>30</v>
      </c>
      <c r="D59" s="155" t="s">
        <v>30</v>
      </c>
      <c r="E59" s="100">
        <f>SUM(E60:E61)</f>
        <v>0</v>
      </c>
      <c r="F59" s="100">
        <f t="shared" ref="F59:M59" si="8">SUM(F60:F61)</f>
        <v>0</v>
      </c>
      <c r="G59" s="100">
        <f t="shared" si="8"/>
        <v>0</v>
      </c>
      <c r="H59" s="101">
        <f t="shared" si="8"/>
        <v>0</v>
      </c>
      <c r="I59" s="100">
        <f t="shared" si="8"/>
        <v>0</v>
      </c>
      <c r="J59" s="102">
        <f t="shared" si="8"/>
        <v>0</v>
      </c>
      <c r="K59" s="100">
        <f t="shared" si="8"/>
        <v>0</v>
      </c>
      <c r="L59" s="100">
        <f t="shared" si="8"/>
        <v>0</v>
      </c>
      <c r="M59" s="100">
        <f t="shared" si="8"/>
        <v>0</v>
      </c>
      <c r="N59" s="156" t="s">
        <v>30</v>
      </c>
      <c r="O59" s="108" t="s">
        <v>30</v>
      </c>
    </row>
    <row r="60" spans="1:18" s="14" customFormat="1" x14ac:dyDescent="0.25">
      <c r="A60" s="25"/>
      <c r="B60" s="150" t="s">
        <v>110</v>
      </c>
      <c r="C60" s="151" t="s">
        <v>30</v>
      </c>
      <c r="D60" s="147" t="s">
        <v>30</v>
      </c>
      <c r="E60" s="79">
        <v>0</v>
      </c>
      <c r="F60" s="79">
        <v>0</v>
      </c>
      <c r="G60" s="79">
        <v>0</v>
      </c>
      <c r="H60" s="80">
        <v>0</v>
      </c>
      <c r="I60" s="79">
        <v>0</v>
      </c>
      <c r="J60" s="81">
        <v>0</v>
      </c>
      <c r="K60" s="79">
        <v>0</v>
      </c>
      <c r="L60" s="79">
        <v>0</v>
      </c>
      <c r="M60" s="79">
        <v>0</v>
      </c>
      <c r="N60" s="152" t="s">
        <v>30</v>
      </c>
      <c r="O60" s="108" t="s">
        <v>30</v>
      </c>
    </row>
    <row r="61" spans="1:18" s="14" customFormat="1" x14ac:dyDescent="0.25">
      <c r="A61" s="25"/>
      <c r="B61" s="150" t="s">
        <v>111</v>
      </c>
      <c r="C61" s="151" t="s">
        <v>30</v>
      </c>
      <c r="D61" s="153" t="s">
        <v>30</v>
      </c>
      <c r="E61" s="93">
        <v>0</v>
      </c>
      <c r="F61" s="93">
        <v>0</v>
      </c>
      <c r="G61" s="93">
        <v>0</v>
      </c>
      <c r="H61" s="94">
        <v>0</v>
      </c>
      <c r="I61" s="93">
        <v>0</v>
      </c>
      <c r="J61" s="95">
        <v>0</v>
      </c>
      <c r="K61" s="93">
        <v>0</v>
      </c>
      <c r="L61" s="93">
        <v>0</v>
      </c>
      <c r="M61" s="93">
        <v>0</v>
      </c>
      <c r="N61" s="154" t="s">
        <v>30</v>
      </c>
      <c r="O61" s="108" t="s">
        <v>30</v>
      </c>
    </row>
    <row r="62" spans="1:18" s="14" customFormat="1" x14ac:dyDescent="0.25">
      <c r="A62" s="25"/>
      <c r="B62" s="26" t="s">
        <v>16</v>
      </c>
      <c r="C62" s="151" t="s">
        <v>30</v>
      </c>
      <c r="D62" s="155" t="s">
        <v>30</v>
      </c>
      <c r="E62" s="86">
        <v>0</v>
      </c>
      <c r="F62" s="86">
        <v>0</v>
      </c>
      <c r="G62" s="86">
        <v>0</v>
      </c>
      <c r="H62" s="87">
        <v>0</v>
      </c>
      <c r="I62" s="86">
        <v>0</v>
      </c>
      <c r="J62" s="88">
        <v>0</v>
      </c>
      <c r="K62" s="86">
        <v>0</v>
      </c>
      <c r="L62" s="86">
        <v>0</v>
      </c>
      <c r="M62" s="86">
        <v>0</v>
      </c>
      <c r="N62" s="156" t="s">
        <v>30</v>
      </c>
      <c r="O62" s="108" t="s">
        <v>30</v>
      </c>
    </row>
    <row r="63" spans="1:18" s="23" customFormat="1" x14ac:dyDescent="0.25">
      <c r="A63" s="38"/>
      <c r="B63" s="26" t="s">
        <v>17</v>
      </c>
      <c r="C63" s="165" t="s">
        <v>30</v>
      </c>
      <c r="D63" s="162" t="s">
        <v>30</v>
      </c>
      <c r="E63" s="86">
        <v>0</v>
      </c>
      <c r="F63" s="86">
        <v>0</v>
      </c>
      <c r="G63" s="86">
        <v>0</v>
      </c>
      <c r="H63" s="87">
        <v>0</v>
      </c>
      <c r="I63" s="86">
        <v>0</v>
      </c>
      <c r="J63" s="88">
        <v>0</v>
      </c>
      <c r="K63" s="86">
        <v>0</v>
      </c>
      <c r="L63" s="86">
        <v>0</v>
      </c>
      <c r="M63" s="86">
        <v>0</v>
      </c>
      <c r="N63" s="166" t="s">
        <v>30</v>
      </c>
      <c r="O63" s="167" t="s">
        <v>30</v>
      </c>
    </row>
    <row r="64" spans="1:18" s="14" customFormat="1" x14ac:dyDescent="0.25">
      <c r="A64" s="31"/>
      <c r="B64" s="26" t="s">
        <v>18</v>
      </c>
      <c r="C64" s="151" t="s">
        <v>30</v>
      </c>
      <c r="D64" s="159" t="s">
        <v>30</v>
      </c>
      <c r="E64" s="93">
        <f>E65+E68</f>
        <v>0</v>
      </c>
      <c r="F64" s="93">
        <f t="shared" ref="F64:M64" si="9">F65+F68</f>
        <v>0</v>
      </c>
      <c r="G64" s="93">
        <f t="shared" si="9"/>
        <v>0</v>
      </c>
      <c r="H64" s="94">
        <f t="shared" si="9"/>
        <v>0</v>
      </c>
      <c r="I64" s="93">
        <f t="shared" si="9"/>
        <v>0</v>
      </c>
      <c r="J64" s="95">
        <f t="shared" si="9"/>
        <v>0</v>
      </c>
      <c r="K64" s="93">
        <f t="shared" si="9"/>
        <v>0</v>
      </c>
      <c r="L64" s="93">
        <f t="shared" si="9"/>
        <v>0</v>
      </c>
      <c r="M64" s="93">
        <f t="shared" si="9"/>
        <v>0</v>
      </c>
      <c r="N64" s="156" t="s">
        <v>30</v>
      </c>
      <c r="O64" s="108" t="s">
        <v>30</v>
      </c>
    </row>
    <row r="65" spans="1:15" s="14" customFormat="1" x14ac:dyDescent="0.25">
      <c r="A65" s="31"/>
      <c r="B65" s="150" t="s">
        <v>112</v>
      </c>
      <c r="C65" s="151" t="s">
        <v>30</v>
      </c>
      <c r="D65" s="147" t="s">
        <v>30</v>
      </c>
      <c r="E65" s="100">
        <f>SUM(E66:E67)</f>
        <v>0</v>
      </c>
      <c r="F65" s="100">
        <f t="shared" ref="F65:M65" si="10">SUM(F66:F67)</f>
        <v>0</v>
      </c>
      <c r="G65" s="100">
        <f t="shared" si="10"/>
        <v>0</v>
      </c>
      <c r="H65" s="101">
        <f t="shared" si="10"/>
        <v>0</v>
      </c>
      <c r="I65" s="100">
        <f t="shared" si="10"/>
        <v>0</v>
      </c>
      <c r="J65" s="102">
        <f t="shared" si="10"/>
        <v>0</v>
      </c>
      <c r="K65" s="100">
        <f t="shared" si="10"/>
        <v>0</v>
      </c>
      <c r="L65" s="100">
        <f t="shared" si="10"/>
        <v>0</v>
      </c>
      <c r="M65" s="100">
        <f t="shared" si="10"/>
        <v>0</v>
      </c>
      <c r="N65" s="152" t="s">
        <v>30</v>
      </c>
      <c r="O65" s="108" t="s">
        <v>30</v>
      </c>
    </row>
    <row r="66" spans="1:15" s="14" customFormat="1" x14ac:dyDescent="0.25">
      <c r="A66" s="31"/>
      <c r="B66" s="164" t="s">
        <v>113</v>
      </c>
      <c r="C66" s="151" t="s">
        <v>30</v>
      </c>
      <c r="D66" s="151" t="s">
        <v>30</v>
      </c>
      <c r="E66" s="80">
        <v>0</v>
      </c>
      <c r="F66" s="79">
        <v>0</v>
      </c>
      <c r="G66" s="79">
        <v>0</v>
      </c>
      <c r="H66" s="80">
        <v>0</v>
      </c>
      <c r="I66" s="79">
        <v>0</v>
      </c>
      <c r="J66" s="81">
        <v>0</v>
      </c>
      <c r="K66" s="79">
        <v>0</v>
      </c>
      <c r="L66" s="79">
        <v>0</v>
      </c>
      <c r="M66" s="81">
        <v>0</v>
      </c>
      <c r="N66" s="158" t="s">
        <v>30</v>
      </c>
      <c r="O66" s="108" t="s">
        <v>30</v>
      </c>
    </row>
    <row r="67" spans="1:15" s="14" customFormat="1" x14ac:dyDescent="0.25">
      <c r="A67" s="31"/>
      <c r="B67" s="164" t="s">
        <v>114</v>
      </c>
      <c r="C67" s="151" t="s">
        <v>30</v>
      </c>
      <c r="D67" s="151" t="s">
        <v>30</v>
      </c>
      <c r="E67" s="94">
        <v>0</v>
      </c>
      <c r="F67" s="93">
        <v>0</v>
      </c>
      <c r="G67" s="93">
        <v>0</v>
      </c>
      <c r="H67" s="94">
        <v>0</v>
      </c>
      <c r="I67" s="93">
        <v>0</v>
      </c>
      <c r="J67" s="95">
        <v>0</v>
      </c>
      <c r="K67" s="93">
        <v>0</v>
      </c>
      <c r="L67" s="93">
        <v>0</v>
      </c>
      <c r="M67" s="95">
        <v>0</v>
      </c>
      <c r="N67" s="158" t="s">
        <v>30</v>
      </c>
      <c r="O67" s="108" t="s">
        <v>30</v>
      </c>
    </row>
    <row r="68" spans="1:15" s="14" customFormat="1" x14ac:dyDescent="0.25">
      <c r="A68" s="31"/>
      <c r="B68" s="150" t="s">
        <v>115</v>
      </c>
      <c r="C68" s="151" t="s">
        <v>30</v>
      </c>
      <c r="D68" s="151" t="s">
        <v>30</v>
      </c>
      <c r="E68" s="86">
        <f>SUM(E69:E70)</f>
        <v>0</v>
      </c>
      <c r="F68" s="86">
        <f t="shared" ref="F68:M68" si="11">SUM(F69:F70)</f>
        <v>0</v>
      </c>
      <c r="G68" s="86">
        <f t="shared" si="11"/>
        <v>0</v>
      </c>
      <c r="H68" s="87">
        <f t="shared" si="11"/>
        <v>0</v>
      </c>
      <c r="I68" s="86">
        <f t="shared" si="11"/>
        <v>0</v>
      </c>
      <c r="J68" s="88">
        <f t="shared" si="11"/>
        <v>0</v>
      </c>
      <c r="K68" s="86">
        <f t="shared" si="11"/>
        <v>0</v>
      </c>
      <c r="L68" s="86">
        <f t="shared" si="11"/>
        <v>0</v>
      </c>
      <c r="M68" s="86">
        <f t="shared" si="11"/>
        <v>0</v>
      </c>
      <c r="N68" s="158" t="s">
        <v>30</v>
      </c>
      <c r="O68" s="108" t="s">
        <v>30</v>
      </c>
    </row>
    <row r="69" spans="1:15" s="14" customFormat="1" x14ac:dyDescent="0.25">
      <c r="A69" s="31"/>
      <c r="B69" s="164" t="s">
        <v>113</v>
      </c>
      <c r="C69" s="151" t="s">
        <v>30</v>
      </c>
      <c r="D69" s="151" t="s">
        <v>30</v>
      </c>
      <c r="E69" s="80">
        <v>0</v>
      </c>
      <c r="F69" s="79">
        <v>0</v>
      </c>
      <c r="G69" s="79">
        <v>0</v>
      </c>
      <c r="H69" s="80">
        <v>0</v>
      </c>
      <c r="I69" s="79">
        <v>0</v>
      </c>
      <c r="J69" s="81">
        <v>0</v>
      </c>
      <c r="K69" s="79">
        <v>0</v>
      </c>
      <c r="L69" s="79">
        <v>0</v>
      </c>
      <c r="M69" s="81">
        <v>0</v>
      </c>
      <c r="N69" s="158" t="s">
        <v>30</v>
      </c>
      <c r="O69" s="108" t="s">
        <v>30</v>
      </c>
    </row>
    <row r="70" spans="1:15" s="14" customFormat="1" x14ac:dyDescent="0.25">
      <c r="A70" s="31"/>
      <c r="B70" s="164" t="s">
        <v>114</v>
      </c>
      <c r="C70" s="151" t="s">
        <v>30</v>
      </c>
      <c r="D70" s="151" t="s">
        <v>30</v>
      </c>
      <c r="E70" s="94">
        <v>0</v>
      </c>
      <c r="F70" s="93">
        <v>0</v>
      </c>
      <c r="G70" s="93">
        <v>0</v>
      </c>
      <c r="H70" s="94">
        <v>0</v>
      </c>
      <c r="I70" s="93">
        <v>0</v>
      </c>
      <c r="J70" s="95">
        <v>0</v>
      </c>
      <c r="K70" s="93">
        <v>0</v>
      </c>
      <c r="L70" s="93">
        <v>0</v>
      </c>
      <c r="M70" s="95">
        <v>0</v>
      </c>
      <c r="N70" s="158" t="s">
        <v>30</v>
      </c>
      <c r="O70" s="108" t="s">
        <v>30</v>
      </c>
    </row>
    <row r="71" spans="1:15" s="14" customFormat="1" ht="5.0999999999999996" customHeight="1" x14ac:dyDescent="0.25">
      <c r="A71" s="31"/>
      <c r="B71" s="164"/>
      <c r="C71" s="151" t="s">
        <v>30</v>
      </c>
      <c r="D71" s="153" t="s">
        <v>30</v>
      </c>
      <c r="E71" s="116"/>
      <c r="F71" s="116"/>
      <c r="G71" s="116"/>
      <c r="H71" s="117"/>
      <c r="I71" s="116"/>
      <c r="J71" s="118"/>
      <c r="K71" s="116"/>
      <c r="L71" s="116"/>
      <c r="M71" s="116"/>
      <c r="N71" s="154" t="s">
        <v>30</v>
      </c>
      <c r="O71" s="108" t="s">
        <v>30</v>
      </c>
    </row>
    <row r="72" spans="1:15" s="14" customFormat="1" x14ac:dyDescent="0.25">
      <c r="A72" s="25"/>
      <c r="B72" s="26" t="s">
        <v>19</v>
      </c>
      <c r="C72" s="151" t="s">
        <v>30</v>
      </c>
      <c r="D72" s="155" t="s">
        <v>30</v>
      </c>
      <c r="E72" s="86">
        <v>0</v>
      </c>
      <c r="F72" s="86">
        <v>0</v>
      </c>
      <c r="G72" s="86">
        <v>0</v>
      </c>
      <c r="H72" s="87">
        <v>0</v>
      </c>
      <c r="I72" s="86">
        <v>0</v>
      </c>
      <c r="J72" s="88">
        <v>0</v>
      </c>
      <c r="K72" s="86">
        <v>0</v>
      </c>
      <c r="L72" s="86">
        <v>0</v>
      </c>
      <c r="M72" s="86">
        <v>0</v>
      </c>
      <c r="N72" s="156" t="s">
        <v>30</v>
      </c>
      <c r="O72" s="108" t="s">
        <v>30</v>
      </c>
    </row>
    <row r="73" spans="1:15" s="14" customFormat="1" x14ac:dyDescent="0.25">
      <c r="A73" s="25"/>
      <c r="B73" s="26" t="s">
        <v>20</v>
      </c>
      <c r="C73" s="151" t="s">
        <v>30</v>
      </c>
      <c r="D73" s="155" t="s">
        <v>30</v>
      </c>
      <c r="E73" s="86">
        <f>SUM(E74:E75)</f>
        <v>3917872</v>
      </c>
      <c r="F73" s="86">
        <f t="shared" ref="F73:M73" si="12">SUM(F74:F75)</f>
        <v>3831990</v>
      </c>
      <c r="G73" s="86">
        <f t="shared" si="12"/>
        <v>4047556</v>
      </c>
      <c r="H73" s="87">
        <f t="shared" si="12"/>
        <v>4178382</v>
      </c>
      <c r="I73" s="86">
        <f t="shared" si="12"/>
        <v>4181382</v>
      </c>
      <c r="J73" s="88">
        <f t="shared" si="12"/>
        <v>4178968</v>
      </c>
      <c r="K73" s="86">
        <f t="shared" si="12"/>
        <v>4497820</v>
      </c>
      <c r="L73" s="86">
        <f t="shared" si="12"/>
        <v>5147762</v>
      </c>
      <c r="M73" s="86">
        <f t="shared" si="12"/>
        <v>5711005.3860000009</v>
      </c>
      <c r="N73" s="156" t="s">
        <v>30</v>
      </c>
      <c r="O73" s="108" t="s">
        <v>30</v>
      </c>
    </row>
    <row r="74" spans="1:15" s="14" customFormat="1" x14ac:dyDescent="0.25">
      <c r="A74" s="25"/>
      <c r="B74" s="150" t="s">
        <v>116</v>
      </c>
      <c r="C74" s="151" t="s">
        <v>30</v>
      </c>
      <c r="D74" s="147" t="s">
        <v>30</v>
      </c>
      <c r="E74" s="79">
        <v>3650</v>
      </c>
      <c r="F74" s="79">
        <v>28</v>
      </c>
      <c r="G74" s="79">
        <v>2171</v>
      </c>
      <c r="H74" s="80">
        <v>123</v>
      </c>
      <c r="I74" s="79">
        <v>123</v>
      </c>
      <c r="J74" s="81">
        <v>123</v>
      </c>
      <c r="K74" s="79">
        <v>255</v>
      </c>
      <c r="L74" s="79">
        <v>300</v>
      </c>
      <c r="M74" s="79">
        <v>315.89999999999998</v>
      </c>
      <c r="N74" s="152" t="s">
        <v>30</v>
      </c>
      <c r="O74" s="108" t="s">
        <v>30</v>
      </c>
    </row>
    <row r="75" spans="1:15" s="14" customFormat="1" x14ac:dyDescent="0.25">
      <c r="A75" s="25"/>
      <c r="B75" s="150" t="s">
        <v>117</v>
      </c>
      <c r="C75" s="151" t="s">
        <v>30</v>
      </c>
      <c r="D75" s="153" t="s">
        <v>30</v>
      </c>
      <c r="E75" s="93">
        <v>3914222</v>
      </c>
      <c r="F75" s="93">
        <v>3831962</v>
      </c>
      <c r="G75" s="93">
        <v>4045385</v>
      </c>
      <c r="H75" s="94">
        <v>4178259</v>
      </c>
      <c r="I75" s="93">
        <v>4181259</v>
      </c>
      <c r="J75" s="95">
        <v>4178845</v>
      </c>
      <c r="K75" s="93">
        <v>4497565</v>
      </c>
      <c r="L75" s="93">
        <v>5147462</v>
      </c>
      <c r="M75" s="93">
        <v>5710689.4860000005</v>
      </c>
      <c r="N75" s="154" t="s">
        <v>30</v>
      </c>
      <c r="O75" s="108" t="s">
        <v>30</v>
      </c>
    </row>
    <row r="76" spans="1:15" s="14" customFormat="1" ht="5.25" customHeight="1" x14ac:dyDescent="0.25">
      <c r="A76" s="25"/>
      <c r="B76" s="40" t="s">
        <v>30</v>
      </c>
      <c r="C76" s="153" t="s">
        <v>30</v>
      </c>
      <c r="D76" s="159" t="s">
        <v>30</v>
      </c>
      <c r="E76" s="116"/>
      <c r="F76" s="116"/>
      <c r="G76" s="116"/>
      <c r="H76" s="117"/>
      <c r="I76" s="116"/>
      <c r="J76" s="118"/>
      <c r="K76" s="116"/>
      <c r="L76" s="116"/>
      <c r="M76" s="116"/>
      <c r="N76" s="160" t="s">
        <v>30</v>
      </c>
      <c r="O76" s="114" t="s">
        <v>30</v>
      </c>
    </row>
    <row r="77" spans="1:15" s="23" customFormat="1" x14ac:dyDescent="0.25">
      <c r="A77" s="38"/>
      <c r="B77" s="39" t="s">
        <v>21</v>
      </c>
      <c r="C77" s="161" t="s">
        <v>30</v>
      </c>
      <c r="D77" s="162" t="s">
        <v>30</v>
      </c>
      <c r="E77" s="72">
        <f>E78+E81+E84+E85+E86+E87+E88</f>
        <v>5598</v>
      </c>
      <c r="F77" s="72">
        <f t="shared" ref="F77:M77" si="13">F78+F81+F84+F85+F86+F87+F88</f>
        <v>13039</v>
      </c>
      <c r="G77" s="72">
        <f t="shared" si="13"/>
        <v>10460</v>
      </c>
      <c r="H77" s="73">
        <f t="shared" si="13"/>
        <v>10950</v>
      </c>
      <c r="I77" s="72">
        <f t="shared" si="13"/>
        <v>10950</v>
      </c>
      <c r="J77" s="74">
        <f t="shared" si="13"/>
        <v>11173</v>
      </c>
      <c r="K77" s="72">
        <f t="shared" si="13"/>
        <v>11552</v>
      </c>
      <c r="L77" s="72">
        <f t="shared" si="13"/>
        <v>12084</v>
      </c>
      <c r="M77" s="72">
        <f t="shared" si="13"/>
        <v>12835.451999999999</v>
      </c>
      <c r="N77" s="146" t="s">
        <v>30</v>
      </c>
      <c r="O77" s="75" t="s">
        <v>30</v>
      </c>
    </row>
    <row r="78" spans="1:15" s="14" customFormat="1" x14ac:dyDescent="0.25">
      <c r="A78" s="25"/>
      <c r="B78" s="26" t="s">
        <v>22</v>
      </c>
      <c r="C78" s="147" t="s">
        <v>30</v>
      </c>
      <c r="D78" s="148" t="s">
        <v>30</v>
      </c>
      <c r="E78" s="100">
        <f>SUM(E79:E80)</f>
        <v>0</v>
      </c>
      <c r="F78" s="100">
        <f t="shared" ref="F78:M78" si="14">SUM(F79:F80)</f>
        <v>0</v>
      </c>
      <c r="G78" s="100">
        <f t="shared" si="14"/>
        <v>5359</v>
      </c>
      <c r="H78" s="101">
        <f t="shared" si="14"/>
        <v>0</v>
      </c>
      <c r="I78" s="100">
        <f t="shared" si="14"/>
        <v>0</v>
      </c>
      <c r="J78" s="102">
        <f t="shared" si="14"/>
        <v>0</v>
      </c>
      <c r="K78" s="100">
        <f t="shared" si="14"/>
        <v>0</v>
      </c>
      <c r="L78" s="100">
        <f t="shared" si="14"/>
        <v>0</v>
      </c>
      <c r="M78" s="100">
        <f t="shared" si="14"/>
        <v>0</v>
      </c>
      <c r="N78" s="149" t="s">
        <v>30</v>
      </c>
      <c r="O78" s="107" t="s">
        <v>30</v>
      </c>
    </row>
    <row r="79" spans="1:15" s="14" customFormat="1" x14ac:dyDescent="0.25">
      <c r="A79" s="25"/>
      <c r="B79" s="150" t="s">
        <v>118</v>
      </c>
      <c r="C79" s="151" t="s">
        <v>30</v>
      </c>
      <c r="D79" s="147" t="s">
        <v>30</v>
      </c>
      <c r="E79" s="79">
        <v>0</v>
      </c>
      <c r="F79" s="79">
        <v>0</v>
      </c>
      <c r="G79" s="79">
        <v>0</v>
      </c>
      <c r="H79" s="80">
        <v>0</v>
      </c>
      <c r="I79" s="79">
        <v>0</v>
      </c>
      <c r="J79" s="81">
        <v>0</v>
      </c>
      <c r="K79" s="79">
        <v>0</v>
      </c>
      <c r="L79" s="79">
        <v>0</v>
      </c>
      <c r="M79" s="79">
        <v>0</v>
      </c>
      <c r="N79" s="152" t="s">
        <v>30</v>
      </c>
      <c r="O79" s="108" t="s">
        <v>30</v>
      </c>
    </row>
    <row r="80" spans="1:15" s="14" customFormat="1" x14ac:dyDescent="0.25">
      <c r="A80" s="25"/>
      <c r="B80" s="150" t="s">
        <v>119</v>
      </c>
      <c r="C80" s="151" t="s">
        <v>30</v>
      </c>
      <c r="D80" s="153" t="s">
        <v>30</v>
      </c>
      <c r="E80" s="93">
        <v>0</v>
      </c>
      <c r="F80" s="93">
        <v>0</v>
      </c>
      <c r="G80" s="93">
        <v>5359</v>
      </c>
      <c r="H80" s="94">
        <v>0</v>
      </c>
      <c r="I80" s="93">
        <v>0</v>
      </c>
      <c r="J80" s="95">
        <v>0</v>
      </c>
      <c r="K80" s="93">
        <v>0</v>
      </c>
      <c r="L80" s="93">
        <v>0</v>
      </c>
      <c r="M80" s="93">
        <v>0</v>
      </c>
      <c r="N80" s="154" t="s">
        <v>30</v>
      </c>
      <c r="O80" s="108" t="s">
        <v>30</v>
      </c>
    </row>
    <row r="81" spans="1:15" s="14" customFormat="1" x14ac:dyDescent="0.25">
      <c r="A81" s="25"/>
      <c r="B81" s="26" t="s">
        <v>23</v>
      </c>
      <c r="C81" s="151" t="s">
        <v>30</v>
      </c>
      <c r="D81" s="155" t="s">
        <v>30</v>
      </c>
      <c r="E81" s="86">
        <f>SUM(E82:E83)</f>
        <v>5598</v>
      </c>
      <c r="F81" s="86">
        <f t="shared" ref="F81:M81" si="15">SUM(F82:F83)</f>
        <v>9096</v>
      </c>
      <c r="G81" s="86">
        <f t="shared" si="15"/>
        <v>5101</v>
      </c>
      <c r="H81" s="87">
        <f t="shared" si="15"/>
        <v>10950</v>
      </c>
      <c r="I81" s="86">
        <f t="shared" si="15"/>
        <v>10950</v>
      </c>
      <c r="J81" s="88">
        <f t="shared" si="15"/>
        <v>10949</v>
      </c>
      <c r="K81" s="86">
        <f t="shared" si="15"/>
        <v>11552</v>
      </c>
      <c r="L81" s="86">
        <f t="shared" si="15"/>
        <v>12084</v>
      </c>
      <c r="M81" s="86">
        <f t="shared" si="15"/>
        <v>12835.451999999999</v>
      </c>
      <c r="N81" s="156" t="s">
        <v>30</v>
      </c>
      <c r="O81" s="108" t="s">
        <v>30</v>
      </c>
    </row>
    <row r="82" spans="1:15" s="14" customFormat="1" x14ac:dyDescent="0.25">
      <c r="A82" s="25"/>
      <c r="B82" s="150" t="s">
        <v>120</v>
      </c>
      <c r="C82" s="151" t="s">
        <v>30</v>
      </c>
      <c r="D82" s="147" t="s">
        <v>30</v>
      </c>
      <c r="E82" s="79">
        <v>0</v>
      </c>
      <c r="F82" s="79">
        <v>0</v>
      </c>
      <c r="G82" s="79">
        <v>0</v>
      </c>
      <c r="H82" s="80">
        <v>0</v>
      </c>
      <c r="I82" s="79">
        <v>0</v>
      </c>
      <c r="J82" s="81">
        <v>0</v>
      </c>
      <c r="K82" s="79">
        <v>0</v>
      </c>
      <c r="L82" s="79">
        <v>0</v>
      </c>
      <c r="M82" s="79">
        <v>0</v>
      </c>
      <c r="N82" s="152" t="s">
        <v>30</v>
      </c>
      <c r="O82" s="108" t="s">
        <v>30</v>
      </c>
    </row>
    <row r="83" spans="1:15" s="14" customFormat="1" x14ac:dyDescent="0.25">
      <c r="A83" s="25"/>
      <c r="B83" s="150" t="s">
        <v>121</v>
      </c>
      <c r="C83" s="151" t="s">
        <v>30</v>
      </c>
      <c r="D83" s="153" t="s">
        <v>30</v>
      </c>
      <c r="E83" s="93">
        <v>5598</v>
      </c>
      <c r="F83" s="93">
        <v>9096</v>
      </c>
      <c r="G83" s="93">
        <v>5101</v>
      </c>
      <c r="H83" s="94">
        <v>10950</v>
      </c>
      <c r="I83" s="93">
        <v>10950</v>
      </c>
      <c r="J83" s="95">
        <v>10949</v>
      </c>
      <c r="K83" s="93">
        <v>11552</v>
      </c>
      <c r="L83" s="93">
        <v>12084</v>
      </c>
      <c r="M83" s="93">
        <v>12835.451999999999</v>
      </c>
      <c r="N83" s="154" t="s">
        <v>30</v>
      </c>
      <c r="O83" s="108" t="s">
        <v>30</v>
      </c>
    </row>
    <row r="84" spans="1:15" s="14" customFormat="1" x14ac:dyDescent="0.25">
      <c r="A84" s="25"/>
      <c r="B84" s="26" t="s">
        <v>24</v>
      </c>
      <c r="C84" s="151" t="s">
        <v>30</v>
      </c>
      <c r="D84" s="155" t="s">
        <v>30</v>
      </c>
      <c r="E84" s="86">
        <v>0</v>
      </c>
      <c r="F84" s="86">
        <v>0</v>
      </c>
      <c r="G84" s="86">
        <v>0</v>
      </c>
      <c r="H84" s="87">
        <v>0</v>
      </c>
      <c r="I84" s="86">
        <v>0</v>
      </c>
      <c r="J84" s="88">
        <v>0</v>
      </c>
      <c r="K84" s="86">
        <v>0</v>
      </c>
      <c r="L84" s="86">
        <v>0</v>
      </c>
      <c r="M84" s="86">
        <v>0</v>
      </c>
      <c r="N84" s="156" t="s">
        <v>30</v>
      </c>
      <c r="O84" s="108" t="s">
        <v>30</v>
      </c>
    </row>
    <row r="85" spans="1:15" s="14" customFormat="1" x14ac:dyDescent="0.25">
      <c r="A85" s="25"/>
      <c r="B85" s="26" t="s">
        <v>25</v>
      </c>
      <c r="C85" s="151" t="s">
        <v>30</v>
      </c>
      <c r="D85" s="155" t="s">
        <v>30</v>
      </c>
      <c r="E85" s="86">
        <v>0</v>
      </c>
      <c r="F85" s="86">
        <v>0</v>
      </c>
      <c r="G85" s="86">
        <v>0</v>
      </c>
      <c r="H85" s="87">
        <v>0</v>
      </c>
      <c r="I85" s="86">
        <v>0</v>
      </c>
      <c r="J85" s="88">
        <v>0</v>
      </c>
      <c r="K85" s="86">
        <v>0</v>
      </c>
      <c r="L85" s="86">
        <v>0</v>
      </c>
      <c r="M85" s="86">
        <v>0</v>
      </c>
      <c r="N85" s="156" t="s">
        <v>30</v>
      </c>
      <c r="O85" s="108" t="s">
        <v>30</v>
      </c>
    </row>
    <row r="86" spans="1:15" s="14" customFormat="1" x14ac:dyDescent="0.25">
      <c r="A86" s="25"/>
      <c r="B86" s="26" t="s">
        <v>26</v>
      </c>
      <c r="C86" s="151" t="s">
        <v>30</v>
      </c>
      <c r="D86" s="155" t="s">
        <v>30</v>
      </c>
      <c r="E86" s="86">
        <v>0</v>
      </c>
      <c r="F86" s="86">
        <v>0</v>
      </c>
      <c r="G86" s="86">
        <v>0</v>
      </c>
      <c r="H86" s="87">
        <v>0</v>
      </c>
      <c r="I86" s="86">
        <v>0</v>
      </c>
      <c r="J86" s="88">
        <v>0</v>
      </c>
      <c r="K86" s="86">
        <v>0</v>
      </c>
      <c r="L86" s="86">
        <v>0</v>
      </c>
      <c r="M86" s="86">
        <v>0</v>
      </c>
      <c r="N86" s="156" t="s">
        <v>30</v>
      </c>
      <c r="O86" s="108" t="s">
        <v>30</v>
      </c>
    </row>
    <row r="87" spans="1:15" s="14" customFormat="1" x14ac:dyDescent="0.25">
      <c r="A87" s="25"/>
      <c r="B87" s="26" t="s">
        <v>27</v>
      </c>
      <c r="C87" s="151" t="s">
        <v>30</v>
      </c>
      <c r="D87" s="155" t="s">
        <v>30</v>
      </c>
      <c r="E87" s="86">
        <v>0</v>
      </c>
      <c r="F87" s="86">
        <v>0</v>
      </c>
      <c r="G87" s="86">
        <v>0</v>
      </c>
      <c r="H87" s="87">
        <v>0</v>
      </c>
      <c r="I87" s="86">
        <v>0</v>
      </c>
      <c r="J87" s="88">
        <v>0</v>
      </c>
      <c r="K87" s="86">
        <v>0</v>
      </c>
      <c r="L87" s="86">
        <v>0</v>
      </c>
      <c r="M87" s="86">
        <v>0</v>
      </c>
      <c r="N87" s="156" t="s">
        <v>30</v>
      </c>
      <c r="O87" s="108" t="s">
        <v>30</v>
      </c>
    </row>
    <row r="88" spans="1:15" s="14" customFormat="1" x14ac:dyDescent="0.25">
      <c r="A88" s="25"/>
      <c r="B88" s="26" t="s">
        <v>28</v>
      </c>
      <c r="C88" s="151" t="s">
        <v>30</v>
      </c>
      <c r="D88" s="159" t="s">
        <v>30</v>
      </c>
      <c r="E88" s="86">
        <v>0</v>
      </c>
      <c r="F88" s="86">
        <v>3943</v>
      </c>
      <c r="G88" s="86">
        <v>0</v>
      </c>
      <c r="H88" s="87">
        <v>0</v>
      </c>
      <c r="I88" s="86">
        <v>0</v>
      </c>
      <c r="J88" s="88">
        <v>224</v>
      </c>
      <c r="K88" s="86">
        <v>0</v>
      </c>
      <c r="L88" s="86">
        <v>0</v>
      </c>
      <c r="M88" s="86">
        <v>0</v>
      </c>
      <c r="N88" s="156" t="s">
        <v>30</v>
      </c>
      <c r="O88" s="108" t="s">
        <v>30</v>
      </c>
    </row>
    <row r="89" spans="1:15" s="14" customFormat="1" ht="5.25" customHeight="1" x14ac:dyDescent="0.25">
      <c r="A89" s="31"/>
      <c r="B89" s="40" t="s">
        <v>30</v>
      </c>
      <c r="C89" s="148" t="s">
        <v>30</v>
      </c>
      <c r="D89" s="148" t="s">
        <v>30</v>
      </c>
      <c r="E89" s="168"/>
      <c r="F89" s="168"/>
      <c r="G89" s="168"/>
      <c r="H89" s="169"/>
      <c r="I89" s="168"/>
      <c r="J89" s="170"/>
      <c r="K89" s="168"/>
      <c r="L89" s="168"/>
      <c r="M89" s="168"/>
      <c r="N89" s="149" t="s">
        <v>30</v>
      </c>
      <c r="O89" s="119" t="s">
        <v>30</v>
      </c>
    </row>
    <row r="90" spans="1:15" s="14" customFormat="1" x14ac:dyDescent="0.25">
      <c r="A90" s="25"/>
      <c r="B90" s="39" t="s">
        <v>29</v>
      </c>
      <c r="C90" s="155" t="s">
        <v>30</v>
      </c>
      <c r="D90" s="155" t="s">
        <v>30</v>
      </c>
      <c r="E90" s="72">
        <v>0</v>
      </c>
      <c r="F90" s="72">
        <v>215</v>
      </c>
      <c r="G90" s="72">
        <v>1244</v>
      </c>
      <c r="H90" s="73">
        <v>0</v>
      </c>
      <c r="I90" s="72">
        <v>0</v>
      </c>
      <c r="J90" s="74">
        <v>0</v>
      </c>
      <c r="K90" s="72">
        <v>0</v>
      </c>
      <c r="L90" s="72">
        <v>0</v>
      </c>
      <c r="M90" s="72">
        <v>0</v>
      </c>
      <c r="N90" s="156" t="s">
        <v>30</v>
      </c>
      <c r="O90" s="120" t="s">
        <v>30</v>
      </c>
    </row>
    <row r="91" spans="1:15" s="14" customFormat="1" ht="5.25" customHeight="1" x14ac:dyDescent="0.25">
      <c r="A91" s="25"/>
      <c r="B91" s="40" t="s">
        <v>30</v>
      </c>
      <c r="C91" s="40" t="s">
        <v>30</v>
      </c>
      <c r="D91" s="40" t="s">
        <v>30</v>
      </c>
      <c r="E91" s="41"/>
      <c r="F91" s="41"/>
      <c r="G91" s="41"/>
      <c r="H91" s="42"/>
      <c r="I91" s="41"/>
      <c r="J91" s="43"/>
      <c r="K91" s="41"/>
      <c r="L91" s="41"/>
      <c r="M91" s="41"/>
      <c r="N91" s="156" t="s">
        <v>30</v>
      </c>
      <c r="O91" s="142" t="s">
        <v>30</v>
      </c>
    </row>
    <row r="92" spans="1:15" s="14" customFormat="1" x14ac:dyDescent="0.25">
      <c r="A92" s="44"/>
      <c r="B92" s="45" t="s">
        <v>31</v>
      </c>
      <c r="C92" s="171" t="s">
        <v>30</v>
      </c>
      <c r="D92" s="171" t="s">
        <v>30</v>
      </c>
      <c r="E92" s="46">
        <f>E4+E51+E77+E90</f>
        <v>4300443</v>
      </c>
      <c r="F92" s="46">
        <f t="shared" ref="F92:M92" si="16">F4+F51+F77+F90</f>
        <v>4186196</v>
      </c>
      <c r="G92" s="46">
        <f t="shared" si="16"/>
        <v>4421597</v>
      </c>
      <c r="H92" s="47">
        <f t="shared" si="16"/>
        <v>4616498</v>
      </c>
      <c r="I92" s="46">
        <f t="shared" si="16"/>
        <v>4619641</v>
      </c>
      <c r="J92" s="48">
        <f t="shared" si="16"/>
        <v>4617472</v>
      </c>
      <c r="K92" s="46">
        <f t="shared" si="16"/>
        <v>4968101</v>
      </c>
      <c r="L92" s="46">
        <f t="shared" si="16"/>
        <v>5647976</v>
      </c>
      <c r="M92" s="46">
        <f t="shared" si="16"/>
        <v>6245723.7280000001</v>
      </c>
      <c r="N92" s="172" t="s">
        <v>30</v>
      </c>
      <c r="O92" s="141" t="s">
        <v>30</v>
      </c>
    </row>
    <row r="93" spans="1:15" s="14" customFormat="1" x14ac:dyDescent="0.25">
      <c r="C93" s="142"/>
      <c r="D93" s="142"/>
      <c r="N93" s="142"/>
      <c r="O93" s="142"/>
    </row>
    <row r="94" spans="1:15" s="14" customFormat="1" x14ac:dyDescent="0.25">
      <c r="C94" s="142"/>
      <c r="D94" s="142"/>
      <c r="N94" s="142"/>
      <c r="O94" s="142"/>
    </row>
    <row r="95" spans="1:15" s="14" customFormat="1" x14ac:dyDescent="0.25">
      <c r="C95" s="142"/>
      <c r="D95" s="142"/>
      <c r="N95" s="142"/>
      <c r="O95" s="142"/>
    </row>
    <row r="96" spans="1:15" s="14" customFormat="1" x14ac:dyDescent="0.25">
      <c r="C96" s="142"/>
      <c r="D96" s="142"/>
      <c r="N96" s="142"/>
      <c r="O96" s="142"/>
    </row>
    <row r="97" spans="3:15" s="14" customFormat="1" x14ac:dyDescent="0.25">
      <c r="C97" s="142"/>
      <c r="D97" s="142"/>
      <c r="N97" s="142"/>
      <c r="O97" s="142"/>
    </row>
    <row r="98" spans="3:15" s="14" customFormat="1" x14ac:dyDescent="0.25">
      <c r="C98" s="142"/>
      <c r="D98" s="142"/>
      <c r="N98" s="142"/>
      <c r="O98" s="142"/>
    </row>
    <row r="99" spans="3:15" s="14" customFormat="1" x14ac:dyDescent="0.25">
      <c r="C99" s="142"/>
      <c r="D99" s="142"/>
      <c r="N99" s="142"/>
      <c r="O99" s="142"/>
    </row>
    <row r="100" spans="3:15" s="14" customFormat="1" x14ac:dyDescent="0.25">
      <c r="C100" s="142"/>
      <c r="D100" s="142"/>
      <c r="N100" s="142"/>
      <c r="O100" s="142"/>
    </row>
    <row r="101" spans="3:15" s="14" customFormat="1" x14ac:dyDescent="0.25">
      <c r="C101" s="142" t="s">
        <v>30</v>
      </c>
      <c r="D101" s="142" t="s">
        <v>30</v>
      </c>
      <c r="N101" s="142" t="s">
        <v>30</v>
      </c>
      <c r="O101" s="142" t="s">
        <v>30</v>
      </c>
    </row>
    <row r="102" spans="3:15" s="14" customFormat="1" x14ac:dyDescent="0.25">
      <c r="C102" s="142" t="s">
        <v>30</v>
      </c>
      <c r="D102" s="142" t="s">
        <v>30</v>
      </c>
      <c r="N102" s="142" t="s">
        <v>30</v>
      </c>
      <c r="O102" s="142" t="s">
        <v>30</v>
      </c>
    </row>
    <row r="103" spans="3:15" s="14" customFormat="1" x14ac:dyDescent="0.25">
      <c r="C103" s="142" t="s">
        <v>30</v>
      </c>
      <c r="D103" s="142" t="s">
        <v>30</v>
      </c>
      <c r="N103" s="142" t="s">
        <v>30</v>
      </c>
      <c r="O103" s="142" t="s">
        <v>30</v>
      </c>
    </row>
    <row r="104" spans="3:15" s="14" customFormat="1" x14ac:dyDescent="0.25">
      <c r="C104" s="142" t="s">
        <v>30</v>
      </c>
      <c r="D104" s="142" t="s">
        <v>30</v>
      </c>
      <c r="N104" s="142" t="s">
        <v>30</v>
      </c>
      <c r="O104" s="142" t="s">
        <v>30</v>
      </c>
    </row>
    <row r="105" spans="3:15" s="14" customFormat="1" x14ac:dyDescent="0.25">
      <c r="C105" s="142" t="s">
        <v>30</v>
      </c>
      <c r="D105" s="142" t="s">
        <v>30</v>
      </c>
      <c r="N105" s="142" t="s">
        <v>30</v>
      </c>
      <c r="O105" s="142" t="s">
        <v>30</v>
      </c>
    </row>
    <row r="106" spans="3:15" s="14" customFormat="1" x14ac:dyDescent="0.25">
      <c r="C106" s="142" t="s">
        <v>30</v>
      </c>
      <c r="D106" s="142" t="s">
        <v>30</v>
      </c>
      <c r="N106" s="142" t="s">
        <v>30</v>
      </c>
      <c r="O106" s="142" t="s">
        <v>30</v>
      </c>
    </row>
    <row r="107" spans="3:15" s="14" customFormat="1" x14ac:dyDescent="0.25">
      <c r="C107" s="142" t="s">
        <v>30</v>
      </c>
      <c r="D107" s="142" t="s">
        <v>30</v>
      </c>
      <c r="N107" s="142" t="s">
        <v>30</v>
      </c>
      <c r="O107" s="142" t="s">
        <v>30</v>
      </c>
    </row>
    <row r="108" spans="3:15" s="14" customFormat="1" x14ac:dyDescent="0.25">
      <c r="C108" s="142" t="s">
        <v>30</v>
      </c>
      <c r="D108" s="142" t="s">
        <v>30</v>
      </c>
      <c r="N108" s="142" t="s">
        <v>30</v>
      </c>
      <c r="O108" s="142" t="s">
        <v>30</v>
      </c>
    </row>
    <row r="109" spans="3:15" s="14" customFormat="1" x14ac:dyDescent="0.25">
      <c r="C109" s="142" t="s">
        <v>30</v>
      </c>
      <c r="D109" s="142" t="s">
        <v>30</v>
      </c>
      <c r="N109" s="142" t="s">
        <v>30</v>
      </c>
      <c r="O109" s="142" t="s">
        <v>30</v>
      </c>
    </row>
    <row r="110" spans="3:15" s="14" customFormat="1" x14ac:dyDescent="0.25">
      <c r="C110" s="142" t="s">
        <v>30</v>
      </c>
      <c r="D110" s="142" t="s">
        <v>30</v>
      </c>
      <c r="N110" s="142" t="s">
        <v>30</v>
      </c>
      <c r="O110" s="142" t="s">
        <v>30</v>
      </c>
    </row>
    <row r="111" spans="3:15" s="14" customFormat="1" x14ac:dyDescent="0.25">
      <c r="C111" s="142" t="s">
        <v>30</v>
      </c>
      <c r="D111" s="142" t="s">
        <v>30</v>
      </c>
      <c r="N111" s="142" t="s">
        <v>30</v>
      </c>
      <c r="O111" s="142" t="s">
        <v>30</v>
      </c>
    </row>
    <row r="112" spans="3:15" s="14" customFormat="1" x14ac:dyDescent="0.25">
      <c r="C112" s="142" t="s">
        <v>30</v>
      </c>
      <c r="D112" s="142" t="s">
        <v>30</v>
      </c>
      <c r="N112" s="142" t="s">
        <v>30</v>
      </c>
      <c r="O112" s="142" t="s">
        <v>30</v>
      </c>
    </row>
    <row r="113" spans="3:15" s="14" customFormat="1" x14ac:dyDescent="0.25">
      <c r="C113" s="142" t="s">
        <v>30</v>
      </c>
      <c r="D113" s="142" t="s">
        <v>30</v>
      </c>
      <c r="N113" s="142" t="s">
        <v>30</v>
      </c>
      <c r="O113" s="142" t="s">
        <v>30</v>
      </c>
    </row>
    <row r="114" spans="3:15" s="14" customFormat="1" x14ac:dyDescent="0.25">
      <c r="C114" s="142" t="s">
        <v>30</v>
      </c>
      <c r="D114" s="142" t="s">
        <v>30</v>
      </c>
      <c r="N114" s="142" t="s">
        <v>30</v>
      </c>
      <c r="O114" s="142" t="s">
        <v>30</v>
      </c>
    </row>
    <row r="115" spans="3:15" s="14" customFormat="1" x14ac:dyDescent="0.25">
      <c r="C115" s="142" t="s">
        <v>30</v>
      </c>
      <c r="D115" s="142" t="s">
        <v>30</v>
      </c>
      <c r="N115" s="142" t="s">
        <v>30</v>
      </c>
      <c r="O115" s="142" t="s">
        <v>30</v>
      </c>
    </row>
    <row r="116" spans="3:15" s="14" customFormat="1" x14ac:dyDescent="0.25">
      <c r="C116" s="142" t="s">
        <v>30</v>
      </c>
      <c r="D116" s="142" t="s">
        <v>30</v>
      </c>
      <c r="N116" s="142" t="s">
        <v>30</v>
      </c>
      <c r="O116" s="142" t="s">
        <v>30</v>
      </c>
    </row>
    <row r="117" spans="3:15" s="14" customFormat="1" x14ac:dyDescent="0.25">
      <c r="C117" s="142" t="s">
        <v>30</v>
      </c>
      <c r="D117" s="142" t="s">
        <v>30</v>
      </c>
      <c r="N117" s="142" t="s">
        <v>30</v>
      </c>
      <c r="O117" s="142" t="s">
        <v>30</v>
      </c>
    </row>
    <row r="118" spans="3:15" s="14" customFormat="1" x14ac:dyDescent="0.25">
      <c r="C118" s="142" t="s">
        <v>30</v>
      </c>
      <c r="D118" s="142" t="s">
        <v>30</v>
      </c>
      <c r="N118" s="142" t="s">
        <v>30</v>
      </c>
      <c r="O118" s="142" t="s">
        <v>30</v>
      </c>
    </row>
    <row r="119" spans="3:15" s="14" customFormat="1" x14ac:dyDescent="0.25">
      <c r="C119" s="142" t="s">
        <v>30</v>
      </c>
      <c r="D119" s="142" t="s">
        <v>30</v>
      </c>
      <c r="N119" s="142" t="s">
        <v>30</v>
      </c>
      <c r="O119" s="142" t="s">
        <v>30</v>
      </c>
    </row>
    <row r="120" spans="3:15" s="14" customFormat="1" x14ac:dyDescent="0.25">
      <c r="C120" s="142" t="s">
        <v>30</v>
      </c>
      <c r="D120" s="142" t="s">
        <v>30</v>
      </c>
      <c r="N120" s="142" t="s">
        <v>30</v>
      </c>
      <c r="O120" s="142" t="s">
        <v>30</v>
      </c>
    </row>
    <row r="121" spans="3:15" s="14" customFormat="1" x14ac:dyDescent="0.25">
      <c r="C121" s="142" t="s">
        <v>30</v>
      </c>
      <c r="D121" s="142" t="s">
        <v>30</v>
      </c>
      <c r="N121" s="142" t="s">
        <v>30</v>
      </c>
      <c r="O121" s="142" t="s">
        <v>30</v>
      </c>
    </row>
    <row r="122" spans="3:15" s="14" customFormat="1" x14ac:dyDescent="0.25">
      <c r="C122" s="142" t="s">
        <v>30</v>
      </c>
      <c r="D122" s="142" t="s">
        <v>30</v>
      </c>
      <c r="N122" s="142" t="s">
        <v>30</v>
      </c>
      <c r="O122" s="142" t="s">
        <v>30</v>
      </c>
    </row>
    <row r="123" spans="3:15" s="14" customFormat="1" x14ac:dyDescent="0.25">
      <c r="C123" s="142" t="s">
        <v>30</v>
      </c>
      <c r="D123" s="142" t="s">
        <v>30</v>
      </c>
      <c r="N123" s="142" t="s">
        <v>30</v>
      </c>
      <c r="O123" s="142" t="s">
        <v>30</v>
      </c>
    </row>
    <row r="124" spans="3:15" s="14" customFormat="1" x14ac:dyDescent="0.25">
      <c r="C124" s="142" t="s">
        <v>30</v>
      </c>
      <c r="D124" s="142" t="s">
        <v>30</v>
      </c>
      <c r="N124" s="142" t="s">
        <v>30</v>
      </c>
      <c r="O124" s="142" t="s">
        <v>30</v>
      </c>
    </row>
    <row r="125" spans="3:15" s="14" customFormat="1" x14ac:dyDescent="0.25">
      <c r="C125" s="142" t="s">
        <v>30</v>
      </c>
      <c r="D125" s="142" t="s">
        <v>30</v>
      </c>
      <c r="N125" s="142" t="s">
        <v>30</v>
      </c>
      <c r="O125" s="142" t="s">
        <v>30</v>
      </c>
    </row>
    <row r="126" spans="3:15" s="14" customFormat="1" x14ac:dyDescent="0.25">
      <c r="C126" s="142" t="s">
        <v>30</v>
      </c>
      <c r="D126" s="142" t="s">
        <v>30</v>
      </c>
      <c r="N126" s="142" t="s">
        <v>30</v>
      </c>
      <c r="O126" s="142" t="s">
        <v>30</v>
      </c>
    </row>
    <row r="127" spans="3:15" s="14" customFormat="1" x14ac:dyDescent="0.25">
      <c r="C127" s="142" t="s">
        <v>30</v>
      </c>
      <c r="D127" s="142" t="s">
        <v>30</v>
      </c>
      <c r="N127" s="142" t="s">
        <v>30</v>
      </c>
      <c r="O127" s="142" t="s">
        <v>30</v>
      </c>
    </row>
    <row r="128" spans="3:15" s="14" customFormat="1" x14ac:dyDescent="0.25">
      <c r="C128" s="142" t="s">
        <v>30</v>
      </c>
      <c r="D128" s="142" t="s">
        <v>30</v>
      </c>
      <c r="N128" s="142" t="s">
        <v>30</v>
      </c>
      <c r="O128" s="142" t="s">
        <v>30</v>
      </c>
    </row>
    <row r="129" spans="3:15" s="14" customFormat="1" x14ac:dyDescent="0.25">
      <c r="C129" s="142" t="s">
        <v>30</v>
      </c>
      <c r="D129" s="142" t="s">
        <v>30</v>
      </c>
      <c r="N129" s="142" t="s">
        <v>30</v>
      </c>
      <c r="O129" s="142" t="s">
        <v>30</v>
      </c>
    </row>
    <row r="130" spans="3:15" s="14" customFormat="1" x14ac:dyDescent="0.25">
      <c r="C130" s="142" t="s">
        <v>30</v>
      </c>
      <c r="D130" s="142" t="s">
        <v>30</v>
      </c>
      <c r="N130" s="142" t="s">
        <v>30</v>
      </c>
      <c r="O130" s="142" t="s">
        <v>30</v>
      </c>
    </row>
    <row r="131" spans="3:15" s="14" customFormat="1" x14ac:dyDescent="0.25">
      <c r="C131" s="142" t="s">
        <v>30</v>
      </c>
      <c r="D131" s="142" t="s">
        <v>30</v>
      </c>
      <c r="N131" s="142" t="s">
        <v>30</v>
      </c>
      <c r="O131" s="142" t="s">
        <v>30</v>
      </c>
    </row>
    <row r="132" spans="3:15" s="14" customFormat="1" x14ac:dyDescent="0.25">
      <c r="C132" s="142" t="s">
        <v>30</v>
      </c>
      <c r="D132" s="142" t="s">
        <v>30</v>
      </c>
      <c r="N132" s="142" t="s">
        <v>30</v>
      </c>
      <c r="O132" s="142" t="s">
        <v>30</v>
      </c>
    </row>
    <row r="133" spans="3:15" s="14" customFormat="1" x14ac:dyDescent="0.25">
      <c r="C133" s="142" t="s">
        <v>30</v>
      </c>
      <c r="D133" s="142" t="s">
        <v>30</v>
      </c>
      <c r="N133" s="142" t="s">
        <v>30</v>
      </c>
      <c r="O133" s="142" t="s">
        <v>30</v>
      </c>
    </row>
    <row r="134" spans="3:15" s="14" customFormat="1" x14ac:dyDescent="0.25">
      <c r="C134" s="142" t="s">
        <v>30</v>
      </c>
      <c r="D134" s="142" t="s">
        <v>30</v>
      </c>
      <c r="N134" s="142" t="s">
        <v>30</v>
      </c>
      <c r="O134" s="142" t="s">
        <v>30</v>
      </c>
    </row>
    <row r="135" spans="3:15" s="14" customFormat="1" x14ac:dyDescent="0.25">
      <c r="C135" s="142" t="s">
        <v>30</v>
      </c>
      <c r="D135" s="142" t="s">
        <v>30</v>
      </c>
      <c r="N135" s="142" t="s">
        <v>30</v>
      </c>
      <c r="O135" s="142" t="s">
        <v>30</v>
      </c>
    </row>
    <row r="136" spans="3:15" s="14" customFormat="1" x14ac:dyDescent="0.25">
      <c r="C136" s="142" t="s">
        <v>30</v>
      </c>
      <c r="D136" s="142" t="s">
        <v>30</v>
      </c>
      <c r="N136" s="142" t="s">
        <v>30</v>
      </c>
      <c r="O136" s="142" t="s">
        <v>30</v>
      </c>
    </row>
    <row r="137" spans="3:15" s="14" customFormat="1" x14ac:dyDescent="0.25">
      <c r="C137" s="142" t="s">
        <v>30</v>
      </c>
      <c r="D137" s="142" t="s">
        <v>30</v>
      </c>
      <c r="N137" s="142" t="s">
        <v>30</v>
      </c>
      <c r="O137" s="142" t="s">
        <v>30</v>
      </c>
    </row>
    <row r="138" spans="3:15" s="14" customFormat="1" x14ac:dyDescent="0.25">
      <c r="C138" s="142" t="s">
        <v>30</v>
      </c>
      <c r="D138" s="142" t="s">
        <v>30</v>
      </c>
      <c r="N138" s="142" t="s">
        <v>30</v>
      </c>
      <c r="O138" s="142" t="s">
        <v>30</v>
      </c>
    </row>
    <row r="139" spans="3:15" s="14" customFormat="1" x14ac:dyDescent="0.25">
      <c r="C139" s="142" t="s">
        <v>30</v>
      </c>
      <c r="D139" s="142" t="s">
        <v>30</v>
      </c>
      <c r="N139" s="142" t="s">
        <v>30</v>
      </c>
      <c r="O139" s="142" t="s">
        <v>30</v>
      </c>
    </row>
    <row r="140" spans="3:15" s="14" customFormat="1" x14ac:dyDescent="0.25">
      <c r="C140" s="142" t="s">
        <v>30</v>
      </c>
      <c r="D140" s="142" t="s">
        <v>30</v>
      </c>
      <c r="N140" s="142" t="s">
        <v>30</v>
      </c>
      <c r="O140" s="142" t="s">
        <v>30</v>
      </c>
    </row>
    <row r="141" spans="3:15" s="14" customFormat="1" x14ac:dyDescent="0.25">
      <c r="C141" s="142" t="s">
        <v>30</v>
      </c>
      <c r="D141" s="142" t="s">
        <v>30</v>
      </c>
      <c r="N141" s="142" t="s">
        <v>30</v>
      </c>
      <c r="O141" s="142" t="s">
        <v>30</v>
      </c>
    </row>
    <row r="142" spans="3:15" s="14" customFormat="1" x14ac:dyDescent="0.25">
      <c r="C142" s="142" t="s">
        <v>30</v>
      </c>
      <c r="D142" s="142" t="s">
        <v>30</v>
      </c>
      <c r="N142" s="142" t="s">
        <v>30</v>
      </c>
      <c r="O142" s="142" t="s">
        <v>30</v>
      </c>
    </row>
    <row r="143" spans="3:15" s="14" customFormat="1" x14ac:dyDescent="0.25">
      <c r="C143" s="142" t="s">
        <v>30</v>
      </c>
      <c r="D143" s="142" t="s">
        <v>30</v>
      </c>
      <c r="N143" s="142" t="s">
        <v>30</v>
      </c>
      <c r="O143" s="142" t="s">
        <v>30</v>
      </c>
    </row>
    <row r="144" spans="3:15" s="14" customFormat="1" x14ac:dyDescent="0.25">
      <c r="C144" s="142" t="s">
        <v>30</v>
      </c>
      <c r="D144" s="142" t="s">
        <v>30</v>
      </c>
      <c r="N144" s="142" t="s">
        <v>30</v>
      </c>
      <c r="O144" s="142" t="s">
        <v>30</v>
      </c>
    </row>
    <row r="145" spans="3:15" s="14" customFormat="1" x14ac:dyDescent="0.25">
      <c r="C145" s="142" t="s">
        <v>30</v>
      </c>
      <c r="D145" s="142" t="s">
        <v>30</v>
      </c>
      <c r="N145" s="142" t="s">
        <v>30</v>
      </c>
      <c r="O145" s="142" t="s">
        <v>30</v>
      </c>
    </row>
    <row r="146" spans="3:15" s="14" customFormat="1" x14ac:dyDescent="0.25">
      <c r="C146" s="142" t="s">
        <v>30</v>
      </c>
      <c r="D146" s="142" t="s">
        <v>30</v>
      </c>
      <c r="N146" s="142" t="s">
        <v>30</v>
      </c>
      <c r="O146" s="142" t="s">
        <v>30</v>
      </c>
    </row>
    <row r="147" spans="3:15" s="14" customFormat="1" x14ac:dyDescent="0.25">
      <c r="C147" s="142" t="s">
        <v>30</v>
      </c>
      <c r="D147" s="142" t="s">
        <v>30</v>
      </c>
      <c r="N147" s="142" t="s">
        <v>30</v>
      </c>
      <c r="O147" s="142" t="s">
        <v>30</v>
      </c>
    </row>
    <row r="148" spans="3:15" s="14" customFormat="1" x14ac:dyDescent="0.25">
      <c r="C148" s="142" t="s">
        <v>30</v>
      </c>
      <c r="D148" s="142" t="s">
        <v>30</v>
      </c>
      <c r="N148" s="142" t="s">
        <v>30</v>
      </c>
      <c r="O148" s="142" t="s">
        <v>30</v>
      </c>
    </row>
    <row r="149" spans="3:15" s="14" customFormat="1" x14ac:dyDescent="0.25">
      <c r="C149" s="142" t="s">
        <v>30</v>
      </c>
      <c r="D149" s="142" t="s">
        <v>30</v>
      </c>
      <c r="N149" s="142" t="s">
        <v>30</v>
      </c>
      <c r="O149" s="142" t="s">
        <v>30</v>
      </c>
    </row>
    <row r="150" spans="3:15" s="14" customFormat="1" x14ac:dyDescent="0.25">
      <c r="C150" s="142" t="s">
        <v>30</v>
      </c>
      <c r="D150" s="142" t="s">
        <v>30</v>
      </c>
      <c r="N150" s="142" t="s">
        <v>30</v>
      </c>
      <c r="O150" s="142" t="s">
        <v>30</v>
      </c>
    </row>
    <row r="151" spans="3:15" s="14" customFormat="1" x14ac:dyDescent="0.25">
      <c r="C151" s="142" t="s">
        <v>30</v>
      </c>
      <c r="D151" s="142" t="s">
        <v>30</v>
      </c>
      <c r="N151" s="142" t="s">
        <v>30</v>
      </c>
      <c r="O151" s="142" t="s">
        <v>30</v>
      </c>
    </row>
    <row r="152" spans="3:15" s="14" customFormat="1" x14ac:dyDescent="0.25">
      <c r="C152" s="142" t="s">
        <v>30</v>
      </c>
      <c r="D152" s="142" t="s">
        <v>30</v>
      </c>
      <c r="N152" s="142" t="s">
        <v>30</v>
      </c>
      <c r="O152" s="142" t="s">
        <v>30</v>
      </c>
    </row>
    <row r="153" spans="3:15" s="14" customFormat="1" x14ac:dyDescent="0.25">
      <c r="C153" s="142" t="s">
        <v>30</v>
      </c>
      <c r="D153" s="142" t="s">
        <v>30</v>
      </c>
      <c r="N153" s="142" t="s">
        <v>30</v>
      </c>
      <c r="O153" s="142" t="s">
        <v>30</v>
      </c>
    </row>
    <row r="154" spans="3:15" s="14" customFormat="1" x14ac:dyDescent="0.25">
      <c r="C154" s="142" t="s">
        <v>30</v>
      </c>
      <c r="D154" s="142" t="s">
        <v>30</v>
      </c>
      <c r="N154" s="142" t="s">
        <v>30</v>
      </c>
      <c r="O154" s="142" t="s">
        <v>30</v>
      </c>
    </row>
    <row r="155" spans="3:15" s="14" customFormat="1" x14ac:dyDescent="0.25">
      <c r="C155" s="142" t="s">
        <v>30</v>
      </c>
      <c r="D155" s="142" t="s">
        <v>30</v>
      </c>
      <c r="N155" s="142" t="s">
        <v>30</v>
      </c>
      <c r="O155" s="142" t="s">
        <v>30</v>
      </c>
    </row>
    <row r="156" spans="3:15" s="14" customFormat="1" x14ac:dyDescent="0.25">
      <c r="C156" s="142" t="s">
        <v>30</v>
      </c>
      <c r="D156" s="142" t="s">
        <v>30</v>
      </c>
      <c r="N156" s="142" t="s">
        <v>30</v>
      </c>
      <c r="O156" s="142" t="s">
        <v>30</v>
      </c>
    </row>
    <row r="157" spans="3:15" s="14" customFormat="1" x14ac:dyDescent="0.25">
      <c r="C157" s="142" t="s">
        <v>30</v>
      </c>
      <c r="D157" s="142" t="s">
        <v>30</v>
      </c>
      <c r="N157" s="142" t="s">
        <v>30</v>
      </c>
      <c r="O157" s="142" t="s">
        <v>30</v>
      </c>
    </row>
    <row r="158" spans="3:15" s="14" customFormat="1" x14ac:dyDescent="0.25">
      <c r="C158" s="142" t="s">
        <v>30</v>
      </c>
      <c r="D158" s="142" t="s">
        <v>30</v>
      </c>
      <c r="N158" s="142" t="s">
        <v>30</v>
      </c>
      <c r="O158" s="142" t="s">
        <v>30</v>
      </c>
    </row>
    <row r="159" spans="3:15" s="14" customFormat="1" x14ac:dyDescent="0.25">
      <c r="C159" s="142" t="s">
        <v>30</v>
      </c>
      <c r="D159" s="142" t="s">
        <v>30</v>
      </c>
      <c r="N159" s="142" t="s">
        <v>30</v>
      </c>
      <c r="O159" s="142" t="s">
        <v>30</v>
      </c>
    </row>
    <row r="160" spans="3:15" s="14" customFormat="1" x14ac:dyDescent="0.25">
      <c r="C160" s="142" t="s">
        <v>30</v>
      </c>
      <c r="D160" s="142" t="s">
        <v>30</v>
      </c>
      <c r="N160" s="142" t="s">
        <v>30</v>
      </c>
      <c r="O160" s="142" t="s">
        <v>30</v>
      </c>
    </row>
    <row r="161" spans="3:15" s="14" customFormat="1" x14ac:dyDescent="0.25">
      <c r="C161" s="142" t="s">
        <v>30</v>
      </c>
      <c r="D161" s="142" t="s">
        <v>30</v>
      </c>
      <c r="N161" s="142" t="s">
        <v>30</v>
      </c>
      <c r="O161" s="142" t="s">
        <v>30</v>
      </c>
    </row>
    <row r="162" spans="3:15" s="14" customFormat="1" x14ac:dyDescent="0.25">
      <c r="C162" s="142" t="s">
        <v>30</v>
      </c>
      <c r="D162" s="142" t="s">
        <v>30</v>
      </c>
      <c r="N162" s="142" t="s">
        <v>30</v>
      </c>
      <c r="O162" s="142" t="s">
        <v>30</v>
      </c>
    </row>
    <row r="163" spans="3:15" s="14" customFormat="1" x14ac:dyDescent="0.25">
      <c r="C163" s="142" t="s">
        <v>30</v>
      </c>
      <c r="D163" s="142" t="s">
        <v>30</v>
      </c>
      <c r="N163" s="142" t="s">
        <v>30</v>
      </c>
      <c r="O163" s="142" t="s">
        <v>30</v>
      </c>
    </row>
    <row r="164" spans="3:15" s="14" customFormat="1" x14ac:dyDescent="0.25">
      <c r="C164" s="142" t="s">
        <v>30</v>
      </c>
      <c r="D164" s="142" t="s">
        <v>30</v>
      </c>
      <c r="N164" s="142" t="s">
        <v>30</v>
      </c>
      <c r="O164" s="142" t="s">
        <v>30</v>
      </c>
    </row>
    <row r="165" spans="3:15" s="14" customFormat="1" x14ac:dyDescent="0.25">
      <c r="C165" s="142" t="s">
        <v>30</v>
      </c>
      <c r="D165" s="142" t="s">
        <v>30</v>
      </c>
      <c r="N165" s="142" t="s">
        <v>30</v>
      </c>
      <c r="O165" s="142" t="s">
        <v>30</v>
      </c>
    </row>
    <row r="166" spans="3:15" s="14" customFormat="1" x14ac:dyDescent="0.25">
      <c r="C166" s="142" t="s">
        <v>30</v>
      </c>
      <c r="D166" s="142" t="s">
        <v>30</v>
      </c>
      <c r="N166" s="142" t="s">
        <v>30</v>
      </c>
      <c r="O166" s="142" t="s">
        <v>30</v>
      </c>
    </row>
    <row r="167" spans="3:15" s="14" customFormat="1" x14ac:dyDescent="0.25">
      <c r="C167" s="142" t="s">
        <v>30</v>
      </c>
      <c r="D167" s="142" t="s">
        <v>30</v>
      </c>
      <c r="N167" s="142" t="s">
        <v>30</v>
      </c>
      <c r="O167" s="142" t="s">
        <v>30</v>
      </c>
    </row>
    <row r="168" spans="3:15" s="14" customFormat="1" x14ac:dyDescent="0.25">
      <c r="C168" s="142" t="s">
        <v>30</v>
      </c>
      <c r="D168" s="142" t="s">
        <v>30</v>
      </c>
      <c r="N168" s="142" t="s">
        <v>30</v>
      </c>
      <c r="O168" s="142" t="s">
        <v>30</v>
      </c>
    </row>
    <row r="169" spans="3:15" s="14" customFormat="1" x14ac:dyDescent="0.25">
      <c r="C169" s="142" t="s">
        <v>30</v>
      </c>
      <c r="D169" s="142" t="s">
        <v>30</v>
      </c>
      <c r="N169" s="142" t="s">
        <v>30</v>
      </c>
      <c r="O169" s="142" t="s">
        <v>30</v>
      </c>
    </row>
    <row r="170" spans="3:15" s="14" customFormat="1" x14ac:dyDescent="0.25">
      <c r="C170" s="142" t="s">
        <v>30</v>
      </c>
      <c r="D170" s="142" t="s">
        <v>30</v>
      </c>
      <c r="N170" s="142" t="s">
        <v>30</v>
      </c>
      <c r="O170" s="142" t="s">
        <v>30</v>
      </c>
    </row>
    <row r="171" spans="3:15" s="14" customFormat="1" x14ac:dyDescent="0.25">
      <c r="C171" s="142" t="s">
        <v>30</v>
      </c>
      <c r="D171" s="142" t="s">
        <v>30</v>
      </c>
      <c r="N171" s="142" t="s">
        <v>30</v>
      </c>
      <c r="O171" s="142" t="s">
        <v>30</v>
      </c>
    </row>
    <row r="172" spans="3:15" s="14" customFormat="1" x14ac:dyDescent="0.25">
      <c r="C172" s="142" t="s">
        <v>30</v>
      </c>
      <c r="D172" s="142" t="s">
        <v>30</v>
      </c>
      <c r="N172" s="142" t="s">
        <v>30</v>
      </c>
      <c r="O172" s="142" t="s">
        <v>30</v>
      </c>
    </row>
    <row r="173" spans="3:15" s="14" customFormat="1" x14ac:dyDescent="0.25">
      <c r="C173" s="142" t="s">
        <v>30</v>
      </c>
      <c r="D173" s="142" t="s">
        <v>30</v>
      </c>
      <c r="N173" s="142" t="s">
        <v>30</v>
      </c>
      <c r="O173" s="142" t="s">
        <v>30</v>
      </c>
    </row>
    <row r="174" spans="3:15" s="14" customFormat="1" x14ac:dyDescent="0.25">
      <c r="C174" s="142" t="s">
        <v>30</v>
      </c>
      <c r="D174" s="142" t="s">
        <v>30</v>
      </c>
      <c r="N174" s="142" t="s">
        <v>30</v>
      </c>
      <c r="O174" s="142" t="s">
        <v>30</v>
      </c>
    </row>
    <row r="175" spans="3:15" s="14" customFormat="1" x14ac:dyDescent="0.25">
      <c r="C175" s="142" t="s">
        <v>30</v>
      </c>
      <c r="D175" s="142" t="s">
        <v>30</v>
      </c>
      <c r="N175" s="142" t="s">
        <v>30</v>
      </c>
      <c r="O175" s="142" t="s">
        <v>30</v>
      </c>
    </row>
    <row r="176" spans="3:15" s="14" customFormat="1" x14ac:dyDescent="0.25">
      <c r="C176" s="142" t="s">
        <v>30</v>
      </c>
      <c r="D176" s="142" t="s">
        <v>30</v>
      </c>
      <c r="N176" s="142" t="s">
        <v>30</v>
      </c>
      <c r="O176" s="142" t="s">
        <v>30</v>
      </c>
    </row>
    <row r="177" spans="3:15" s="14" customFormat="1" x14ac:dyDescent="0.25">
      <c r="C177" s="142" t="s">
        <v>30</v>
      </c>
      <c r="D177" s="142" t="s">
        <v>30</v>
      </c>
      <c r="N177" s="142" t="s">
        <v>30</v>
      </c>
      <c r="O177" s="142" t="s">
        <v>30</v>
      </c>
    </row>
    <row r="178" spans="3:15" s="14" customFormat="1" x14ac:dyDescent="0.25">
      <c r="C178" s="142" t="s">
        <v>30</v>
      </c>
      <c r="D178" s="142" t="s">
        <v>30</v>
      </c>
      <c r="N178" s="142" t="s">
        <v>30</v>
      </c>
      <c r="O178" s="142" t="s">
        <v>30</v>
      </c>
    </row>
    <row r="179" spans="3:15" s="14" customFormat="1" x14ac:dyDescent="0.25">
      <c r="C179" s="142" t="s">
        <v>30</v>
      </c>
      <c r="D179" s="142" t="s">
        <v>30</v>
      </c>
      <c r="N179" s="142" t="s">
        <v>30</v>
      </c>
      <c r="O179" s="142" t="s">
        <v>30</v>
      </c>
    </row>
    <row r="180" spans="3:15" s="14" customFormat="1" x14ac:dyDescent="0.25">
      <c r="C180" s="142" t="s">
        <v>30</v>
      </c>
      <c r="D180" s="142" t="s">
        <v>30</v>
      </c>
      <c r="N180" s="142" t="s">
        <v>30</v>
      </c>
      <c r="O180" s="142" t="s">
        <v>30</v>
      </c>
    </row>
    <row r="181" spans="3:15" s="14" customFormat="1" x14ac:dyDescent="0.25">
      <c r="C181" s="142" t="s">
        <v>30</v>
      </c>
      <c r="D181" s="142" t="s">
        <v>30</v>
      </c>
      <c r="N181" s="142" t="s">
        <v>30</v>
      </c>
      <c r="O181" s="142" t="s">
        <v>30</v>
      </c>
    </row>
    <row r="182" spans="3:15" s="14" customFormat="1" x14ac:dyDescent="0.25">
      <c r="C182" s="142" t="s">
        <v>30</v>
      </c>
      <c r="D182" s="142" t="s">
        <v>30</v>
      </c>
      <c r="N182" s="142" t="s">
        <v>30</v>
      </c>
      <c r="O182" s="142" t="s">
        <v>30</v>
      </c>
    </row>
    <row r="183" spans="3:15" s="14" customFormat="1" x14ac:dyDescent="0.25">
      <c r="C183" s="142" t="s">
        <v>30</v>
      </c>
      <c r="D183" s="142" t="s">
        <v>30</v>
      </c>
      <c r="N183" s="142" t="s">
        <v>30</v>
      </c>
      <c r="O183" s="142" t="s">
        <v>30</v>
      </c>
    </row>
    <row r="184" spans="3:15" s="14" customFormat="1" x14ac:dyDescent="0.25">
      <c r="C184" s="142" t="s">
        <v>30</v>
      </c>
      <c r="D184" s="142" t="s">
        <v>30</v>
      </c>
      <c r="N184" s="142" t="s">
        <v>30</v>
      </c>
      <c r="O184" s="142" t="s">
        <v>30</v>
      </c>
    </row>
    <row r="185" spans="3:15" s="14" customFormat="1" x14ac:dyDescent="0.25">
      <c r="C185" s="142" t="s">
        <v>30</v>
      </c>
      <c r="D185" s="142" t="s">
        <v>30</v>
      </c>
      <c r="N185" s="142" t="s">
        <v>30</v>
      </c>
      <c r="O185" s="142" t="s">
        <v>30</v>
      </c>
    </row>
    <row r="186" spans="3:15" s="14" customFormat="1" x14ac:dyDescent="0.25">
      <c r="C186" s="142" t="s">
        <v>30</v>
      </c>
      <c r="D186" s="142" t="s">
        <v>30</v>
      </c>
      <c r="N186" s="142" t="s">
        <v>30</v>
      </c>
      <c r="O186" s="142" t="s">
        <v>30</v>
      </c>
    </row>
    <row r="187" spans="3:15" s="14" customFormat="1" x14ac:dyDescent="0.25">
      <c r="C187" s="142" t="s">
        <v>30</v>
      </c>
      <c r="D187" s="142" t="s">
        <v>30</v>
      </c>
      <c r="N187" s="142" t="s">
        <v>30</v>
      </c>
      <c r="O187" s="142" t="s">
        <v>30</v>
      </c>
    </row>
    <row r="188" spans="3:15" s="14" customFormat="1" x14ac:dyDescent="0.25">
      <c r="C188" s="142" t="s">
        <v>30</v>
      </c>
      <c r="D188" s="142" t="s">
        <v>30</v>
      </c>
      <c r="N188" s="142" t="s">
        <v>30</v>
      </c>
      <c r="O188" s="142" t="s">
        <v>30</v>
      </c>
    </row>
    <row r="189" spans="3:15" s="14" customFormat="1" x14ac:dyDescent="0.25">
      <c r="C189" s="142" t="s">
        <v>30</v>
      </c>
      <c r="D189" s="142" t="s">
        <v>30</v>
      </c>
      <c r="N189" s="142" t="s">
        <v>30</v>
      </c>
      <c r="O189" s="142" t="s">
        <v>30</v>
      </c>
    </row>
    <row r="190" spans="3:15" s="14" customFormat="1" x14ac:dyDescent="0.25">
      <c r="C190" s="142" t="s">
        <v>30</v>
      </c>
      <c r="D190" s="142" t="s">
        <v>30</v>
      </c>
      <c r="N190" s="142" t="s">
        <v>30</v>
      </c>
      <c r="O190" s="142" t="s">
        <v>30</v>
      </c>
    </row>
    <row r="191" spans="3:15" s="14" customFormat="1" x14ac:dyDescent="0.25">
      <c r="C191" s="142" t="s">
        <v>30</v>
      </c>
      <c r="D191" s="142" t="s">
        <v>30</v>
      </c>
      <c r="N191" s="142" t="s">
        <v>30</v>
      </c>
      <c r="O191" s="142" t="s">
        <v>30</v>
      </c>
    </row>
    <row r="192" spans="3:15" s="14" customFormat="1" x14ac:dyDescent="0.25">
      <c r="C192" s="142" t="s">
        <v>30</v>
      </c>
      <c r="D192" s="142" t="s">
        <v>30</v>
      </c>
      <c r="N192" s="142" t="s">
        <v>30</v>
      </c>
      <c r="O192" s="142" t="s">
        <v>30</v>
      </c>
    </row>
    <row r="193" spans="3:15" s="14" customFormat="1" x14ac:dyDescent="0.25">
      <c r="C193" s="142" t="s">
        <v>30</v>
      </c>
      <c r="D193" s="142" t="s">
        <v>30</v>
      </c>
      <c r="N193" s="142" t="s">
        <v>30</v>
      </c>
      <c r="O193" s="142" t="s">
        <v>30</v>
      </c>
    </row>
    <row r="194" spans="3:15" s="14" customFormat="1" x14ac:dyDescent="0.25">
      <c r="C194" s="142" t="s">
        <v>30</v>
      </c>
      <c r="D194" s="142" t="s">
        <v>30</v>
      </c>
      <c r="N194" s="142" t="s">
        <v>30</v>
      </c>
      <c r="O194" s="142" t="s">
        <v>30</v>
      </c>
    </row>
    <row r="195" spans="3:15" s="14" customFormat="1" x14ac:dyDescent="0.25">
      <c r="C195" s="142" t="s">
        <v>30</v>
      </c>
      <c r="D195" s="142" t="s">
        <v>30</v>
      </c>
      <c r="N195" s="142" t="s">
        <v>30</v>
      </c>
      <c r="O195" s="142" t="s">
        <v>30</v>
      </c>
    </row>
    <row r="196" spans="3:15" s="14" customFormat="1" x14ac:dyDescent="0.25">
      <c r="C196" s="142" t="s">
        <v>30</v>
      </c>
      <c r="D196" s="142" t="s">
        <v>30</v>
      </c>
      <c r="N196" s="142" t="s">
        <v>30</v>
      </c>
      <c r="O196" s="142" t="s">
        <v>30</v>
      </c>
    </row>
    <row r="197" spans="3:15" s="14" customFormat="1" x14ac:dyDescent="0.25">
      <c r="C197" s="142" t="s">
        <v>30</v>
      </c>
      <c r="D197" s="142" t="s">
        <v>30</v>
      </c>
      <c r="N197" s="142" t="s">
        <v>30</v>
      </c>
      <c r="O197" s="142" t="s">
        <v>30</v>
      </c>
    </row>
    <row r="198" spans="3:15" s="14" customFormat="1" x14ac:dyDescent="0.25">
      <c r="C198" s="142" t="s">
        <v>30</v>
      </c>
      <c r="D198" s="142" t="s">
        <v>30</v>
      </c>
      <c r="N198" s="142" t="s">
        <v>30</v>
      </c>
      <c r="O198" s="142" t="s">
        <v>30</v>
      </c>
    </row>
    <row r="199" spans="3:15" s="14" customFormat="1" x14ac:dyDescent="0.25">
      <c r="C199" s="142" t="s">
        <v>30</v>
      </c>
      <c r="D199" s="142" t="s">
        <v>30</v>
      </c>
      <c r="N199" s="142" t="s">
        <v>30</v>
      </c>
      <c r="O199" s="142" t="s">
        <v>30</v>
      </c>
    </row>
    <row r="200" spans="3:15" s="14" customFormat="1" x14ac:dyDescent="0.25">
      <c r="C200" s="142" t="s">
        <v>30</v>
      </c>
      <c r="D200" s="142" t="s">
        <v>30</v>
      </c>
      <c r="N200" s="142" t="s">
        <v>30</v>
      </c>
      <c r="O200" s="142" t="s">
        <v>30</v>
      </c>
    </row>
    <row r="201" spans="3:15" s="14" customFormat="1" x14ac:dyDescent="0.25">
      <c r="C201" s="142" t="s">
        <v>30</v>
      </c>
      <c r="D201" s="142" t="s">
        <v>30</v>
      </c>
      <c r="N201" s="142" t="s">
        <v>30</v>
      </c>
      <c r="O201" s="142" t="s">
        <v>30</v>
      </c>
    </row>
    <row r="202" spans="3:15" s="14" customFormat="1" x14ac:dyDescent="0.25">
      <c r="C202" s="142" t="s">
        <v>30</v>
      </c>
      <c r="D202" s="142" t="s">
        <v>30</v>
      </c>
      <c r="N202" s="142" t="s">
        <v>30</v>
      </c>
      <c r="O202" s="142" t="s">
        <v>30</v>
      </c>
    </row>
    <row r="203" spans="3:15" s="14" customFormat="1" x14ac:dyDescent="0.25">
      <c r="C203" s="142" t="s">
        <v>30</v>
      </c>
      <c r="D203" s="142" t="s">
        <v>30</v>
      </c>
      <c r="N203" s="142" t="s">
        <v>30</v>
      </c>
      <c r="O203" s="142" t="s">
        <v>30</v>
      </c>
    </row>
    <row r="204" spans="3:15" s="14" customFormat="1" x14ac:dyDescent="0.25">
      <c r="C204" s="142" t="s">
        <v>30</v>
      </c>
      <c r="D204" s="142" t="s">
        <v>30</v>
      </c>
      <c r="N204" s="142" t="s">
        <v>30</v>
      </c>
      <c r="O204" s="142" t="s">
        <v>30</v>
      </c>
    </row>
    <row r="205" spans="3:15" s="14" customFormat="1" x14ac:dyDescent="0.25">
      <c r="C205" s="142" t="s">
        <v>30</v>
      </c>
      <c r="D205" s="142" t="s">
        <v>30</v>
      </c>
      <c r="N205" s="142" t="s">
        <v>30</v>
      </c>
      <c r="O205" s="142" t="s">
        <v>30</v>
      </c>
    </row>
    <row r="206" spans="3:15" s="14" customFormat="1" x14ac:dyDescent="0.25">
      <c r="C206" s="142" t="s">
        <v>30</v>
      </c>
      <c r="D206" s="142" t="s">
        <v>30</v>
      </c>
      <c r="N206" s="142" t="s">
        <v>30</v>
      </c>
      <c r="O206" s="142" t="s">
        <v>30</v>
      </c>
    </row>
    <row r="207" spans="3:15" s="14" customFormat="1" x14ac:dyDescent="0.25">
      <c r="C207" s="142" t="s">
        <v>30</v>
      </c>
      <c r="D207" s="142" t="s">
        <v>30</v>
      </c>
      <c r="N207" s="142" t="s">
        <v>30</v>
      </c>
      <c r="O207" s="142" t="s">
        <v>30</v>
      </c>
    </row>
    <row r="208" spans="3:15" s="14" customFormat="1" x14ac:dyDescent="0.25">
      <c r="C208" s="142" t="s">
        <v>30</v>
      </c>
      <c r="D208" s="142" t="s">
        <v>30</v>
      </c>
      <c r="N208" s="142" t="s">
        <v>30</v>
      </c>
      <c r="O208" s="142" t="s">
        <v>30</v>
      </c>
    </row>
    <row r="209" spans="3:15" s="14" customFormat="1" x14ac:dyDescent="0.25">
      <c r="C209" s="142" t="s">
        <v>30</v>
      </c>
      <c r="D209" s="142" t="s">
        <v>30</v>
      </c>
      <c r="N209" s="142" t="s">
        <v>30</v>
      </c>
      <c r="O209" s="142" t="s">
        <v>30</v>
      </c>
    </row>
    <row r="210" spans="3:15" s="14" customFormat="1" x14ac:dyDescent="0.25">
      <c r="C210" s="142" t="s">
        <v>30</v>
      </c>
      <c r="D210" s="142" t="s">
        <v>30</v>
      </c>
      <c r="N210" s="142" t="s">
        <v>30</v>
      </c>
      <c r="O210" s="142" t="s">
        <v>30</v>
      </c>
    </row>
    <row r="211" spans="3:15" s="14" customFormat="1" x14ac:dyDescent="0.25">
      <c r="C211" s="142" t="s">
        <v>30</v>
      </c>
      <c r="D211" s="142" t="s">
        <v>30</v>
      </c>
      <c r="N211" s="142" t="s">
        <v>30</v>
      </c>
      <c r="O211" s="142" t="s">
        <v>30</v>
      </c>
    </row>
    <row r="212" spans="3:15" s="14" customFormat="1" x14ac:dyDescent="0.25">
      <c r="C212" s="142" t="s">
        <v>30</v>
      </c>
      <c r="D212" s="142" t="s">
        <v>30</v>
      </c>
      <c r="N212" s="142" t="s">
        <v>30</v>
      </c>
      <c r="O212" s="142" t="s">
        <v>30</v>
      </c>
    </row>
    <row r="213" spans="3:15" s="14" customFormat="1" x14ac:dyDescent="0.25">
      <c r="C213" s="142" t="s">
        <v>30</v>
      </c>
      <c r="D213" s="142" t="s">
        <v>30</v>
      </c>
      <c r="N213" s="142" t="s">
        <v>30</v>
      </c>
      <c r="O213" s="142" t="s">
        <v>30</v>
      </c>
    </row>
    <row r="214" spans="3:15" s="14" customFormat="1" x14ac:dyDescent="0.25">
      <c r="C214" s="142" t="s">
        <v>30</v>
      </c>
      <c r="D214" s="142" t="s">
        <v>30</v>
      </c>
      <c r="N214" s="142" t="s">
        <v>30</v>
      </c>
      <c r="O214" s="142" t="s">
        <v>30</v>
      </c>
    </row>
    <row r="215" spans="3:15" s="14" customFormat="1" x14ac:dyDescent="0.25">
      <c r="C215" s="142" t="s">
        <v>30</v>
      </c>
      <c r="D215" s="142" t="s">
        <v>30</v>
      </c>
      <c r="N215" s="142" t="s">
        <v>30</v>
      </c>
      <c r="O215" s="142" t="s">
        <v>30</v>
      </c>
    </row>
    <row r="216" spans="3:15" s="14" customFormat="1" x14ac:dyDescent="0.25">
      <c r="C216" s="142" t="s">
        <v>30</v>
      </c>
      <c r="D216" s="142" t="s">
        <v>30</v>
      </c>
      <c r="N216" s="142" t="s">
        <v>30</v>
      </c>
      <c r="O216" s="142" t="s">
        <v>30</v>
      </c>
    </row>
    <row r="217" spans="3:15" s="14" customFormat="1" x14ac:dyDescent="0.25">
      <c r="C217" s="142" t="s">
        <v>30</v>
      </c>
      <c r="D217" s="142" t="s">
        <v>30</v>
      </c>
      <c r="N217" s="142" t="s">
        <v>30</v>
      </c>
      <c r="O217" s="142" t="s">
        <v>30</v>
      </c>
    </row>
    <row r="218" spans="3:15" s="14" customFormat="1" x14ac:dyDescent="0.25">
      <c r="C218" s="142" t="s">
        <v>30</v>
      </c>
      <c r="D218" s="142" t="s">
        <v>30</v>
      </c>
      <c r="N218" s="142" t="s">
        <v>30</v>
      </c>
      <c r="O218" s="142" t="s">
        <v>30</v>
      </c>
    </row>
    <row r="219" spans="3:15" s="14" customFormat="1" x14ac:dyDescent="0.25">
      <c r="C219" s="142" t="s">
        <v>30</v>
      </c>
      <c r="D219" s="142" t="s">
        <v>30</v>
      </c>
      <c r="N219" s="142" t="s">
        <v>30</v>
      </c>
      <c r="O219" s="142" t="s">
        <v>30</v>
      </c>
    </row>
    <row r="220" spans="3:15" s="14" customFormat="1" x14ac:dyDescent="0.25">
      <c r="C220" s="142" t="s">
        <v>30</v>
      </c>
      <c r="D220" s="142" t="s">
        <v>30</v>
      </c>
      <c r="N220" s="142" t="s">
        <v>30</v>
      </c>
      <c r="O220" s="142" t="s">
        <v>30</v>
      </c>
    </row>
    <row r="221" spans="3:15" s="14" customFormat="1" x14ac:dyDescent="0.25">
      <c r="C221" s="142" t="s">
        <v>30</v>
      </c>
      <c r="D221" s="142" t="s">
        <v>30</v>
      </c>
      <c r="N221" s="142" t="s">
        <v>30</v>
      </c>
      <c r="O221" s="142" t="s">
        <v>30</v>
      </c>
    </row>
    <row r="222" spans="3:15" s="14" customFormat="1" x14ac:dyDescent="0.25">
      <c r="C222" s="142" t="s">
        <v>30</v>
      </c>
      <c r="D222" s="142" t="s">
        <v>30</v>
      </c>
      <c r="N222" s="142" t="s">
        <v>30</v>
      </c>
      <c r="O222" s="142" t="s">
        <v>30</v>
      </c>
    </row>
    <row r="223" spans="3:15" s="14" customFormat="1" x14ac:dyDescent="0.25">
      <c r="C223" s="142" t="s">
        <v>30</v>
      </c>
      <c r="D223" s="142" t="s">
        <v>30</v>
      </c>
      <c r="N223" s="142" t="s">
        <v>30</v>
      </c>
      <c r="O223" s="142" t="s">
        <v>30</v>
      </c>
    </row>
    <row r="224" spans="3:15" s="14" customFormat="1" x14ac:dyDescent="0.25">
      <c r="C224" s="142" t="s">
        <v>30</v>
      </c>
      <c r="D224" s="142" t="s">
        <v>30</v>
      </c>
      <c r="N224" s="142" t="s">
        <v>30</v>
      </c>
      <c r="O224" s="142" t="s">
        <v>30</v>
      </c>
    </row>
    <row r="225" spans="3:15" s="14" customFormat="1" x14ac:dyDescent="0.25">
      <c r="C225" s="142" t="s">
        <v>30</v>
      </c>
      <c r="D225" s="142" t="s">
        <v>30</v>
      </c>
      <c r="N225" s="142" t="s">
        <v>30</v>
      </c>
      <c r="O225" s="142" t="s">
        <v>30</v>
      </c>
    </row>
    <row r="226" spans="3:15" s="14" customFormat="1" x14ac:dyDescent="0.25">
      <c r="C226" s="142" t="s">
        <v>30</v>
      </c>
      <c r="D226" s="142" t="s">
        <v>30</v>
      </c>
      <c r="N226" s="142" t="s">
        <v>30</v>
      </c>
      <c r="O226" s="142" t="s">
        <v>30</v>
      </c>
    </row>
    <row r="227" spans="3:15" s="14" customFormat="1" x14ac:dyDescent="0.25">
      <c r="C227" s="142" t="s">
        <v>30</v>
      </c>
      <c r="D227" s="142" t="s">
        <v>30</v>
      </c>
      <c r="N227" s="142" t="s">
        <v>30</v>
      </c>
      <c r="O227" s="142" t="s">
        <v>30</v>
      </c>
    </row>
    <row r="228" spans="3:15" s="14" customFormat="1" x14ac:dyDescent="0.25">
      <c r="C228" s="142" t="s">
        <v>30</v>
      </c>
      <c r="D228" s="142" t="s">
        <v>30</v>
      </c>
      <c r="N228" s="142" t="s">
        <v>30</v>
      </c>
      <c r="O228" s="142" t="s">
        <v>30</v>
      </c>
    </row>
    <row r="229" spans="3:15" s="14" customFormat="1" x14ac:dyDescent="0.25">
      <c r="C229" s="142" t="s">
        <v>30</v>
      </c>
      <c r="D229" s="142" t="s">
        <v>30</v>
      </c>
      <c r="N229" s="142" t="s">
        <v>30</v>
      </c>
      <c r="O229" s="142" t="s">
        <v>30</v>
      </c>
    </row>
    <row r="230" spans="3:15" s="14" customFormat="1" x14ac:dyDescent="0.25">
      <c r="C230" s="142" t="s">
        <v>30</v>
      </c>
      <c r="D230" s="142" t="s">
        <v>30</v>
      </c>
      <c r="N230" s="142" t="s">
        <v>30</v>
      </c>
      <c r="O230" s="142" t="s">
        <v>30</v>
      </c>
    </row>
    <row r="231" spans="3:15" s="14" customFormat="1" x14ac:dyDescent="0.25">
      <c r="C231" s="142" t="s">
        <v>30</v>
      </c>
      <c r="D231" s="142" t="s">
        <v>30</v>
      </c>
      <c r="N231" s="142" t="s">
        <v>30</v>
      </c>
      <c r="O231" s="142" t="s">
        <v>30</v>
      </c>
    </row>
    <row r="232" spans="3:15" s="14" customFormat="1" x14ac:dyDescent="0.25">
      <c r="C232" s="142" t="s">
        <v>30</v>
      </c>
      <c r="D232" s="142" t="s">
        <v>30</v>
      </c>
      <c r="N232" s="142" t="s">
        <v>30</v>
      </c>
      <c r="O232" s="142" t="s">
        <v>30</v>
      </c>
    </row>
    <row r="233" spans="3:15" s="14" customFormat="1" x14ac:dyDescent="0.25">
      <c r="C233" s="142" t="s">
        <v>30</v>
      </c>
      <c r="D233" s="142" t="s">
        <v>30</v>
      </c>
      <c r="N233" s="142" t="s">
        <v>30</v>
      </c>
      <c r="O233" s="142" t="s">
        <v>30</v>
      </c>
    </row>
    <row r="234" spans="3:15" s="14" customFormat="1" x14ac:dyDescent="0.25">
      <c r="C234" s="142" t="s">
        <v>30</v>
      </c>
      <c r="D234" s="142" t="s">
        <v>30</v>
      </c>
      <c r="N234" s="142" t="s">
        <v>30</v>
      </c>
      <c r="O234" s="142" t="s">
        <v>30</v>
      </c>
    </row>
    <row r="235" spans="3:15" s="14" customFormat="1" x14ac:dyDescent="0.25">
      <c r="C235" s="142" t="s">
        <v>30</v>
      </c>
      <c r="D235" s="142" t="s">
        <v>30</v>
      </c>
      <c r="N235" s="142" t="s">
        <v>30</v>
      </c>
      <c r="O235" s="142" t="s">
        <v>30</v>
      </c>
    </row>
    <row r="236" spans="3:15" s="14" customFormat="1" x14ac:dyDescent="0.25">
      <c r="C236" s="142" t="s">
        <v>30</v>
      </c>
      <c r="D236" s="142" t="s">
        <v>30</v>
      </c>
      <c r="N236" s="142" t="s">
        <v>30</v>
      </c>
      <c r="O236" s="142" t="s">
        <v>30</v>
      </c>
    </row>
    <row r="237" spans="3:15" s="14" customFormat="1" x14ac:dyDescent="0.25">
      <c r="C237" s="142" t="s">
        <v>30</v>
      </c>
      <c r="D237" s="142" t="s">
        <v>30</v>
      </c>
      <c r="N237" s="142" t="s">
        <v>30</v>
      </c>
      <c r="O237" s="142" t="s">
        <v>30</v>
      </c>
    </row>
    <row r="238" spans="3:15" s="14" customFormat="1" x14ac:dyDescent="0.25">
      <c r="C238" s="142" t="s">
        <v>30</v>
      </c>
      <c r="D238" s="142" t="s">
        <v>30</v>
      </c>
      <c r="N238" s="142" t="s">
        <v>30</v>
      </c>
      <c r="O238" s="142" t="s">
        <v>30</v>
      </c>
    </row>
    <row r="239" spans="3:15" s="14" customFormat="1" x14ac:dyDescent="0.25">
      <c r="C239" s="142" t="s">
        <v>30</v>
      </c>
      <c r="D239" s="142" t="s">
        <v>30</v>
      </c>
      <c r="N239" s="142" t="s">
        <v>30</v>
      </c>
      <c r="O239" s="142" t="s">
        <v>30</v>
      </c>
    </row>
    <row r="240" spans="3:15" s="14" customFormat="1" x14ac:dyDescent="0.25">
      <c r="C240" s="142" t="s">
        <v>30</v>
      </c>
      <c r="D240" s="142" t="s">
        <v>30</v>
      </c>
      <c r="N240" s="142" t="s">
        <v>30</v>
      </c>
      <c r="O240" s="142" t="s">
        <v>30</v>
      </c>
    </row>
    <row r="241" spans="3:15" s="14" customFormat="1" x14ac:dyDescent="0.25">
      <c r="C241" s="142" t="s">
        <v>30</v>
      </c>
      <c r="D241" s="142" t="s">
        <v>30</v>
      </c>
      <c r="N241" s="142" t="s">
        <v>30</v>
      </c>
      <c r="O241" s="142" t="s">
        <v>30</v>
      </c>
    </row>
    <row r="242" spans="3:15" s="14" customFormat="1" x14ac:dyDescent="0.25">
      <c r="C242" s="142" t="s">
        <v>30</v>
      </c>
      <c r="D242" s="142" t="s">
        <v>30</v>
      </c>
      <c r="N242" s="142" t="s">
        <v>30</v>
      </c>
      <c r="O242" s="142" t="s">
        <v>30</v>
      </c>
    </row>
    <row r="243" spans="3:15" s="14" customFormat="1" x14ac:dyDescent="0.25">
      <c r="C243" s="142" t="s">
        <v>30</v>
      </c>
      <c r="D243" s="142" t="s">
        <v>30</v>
      </c>
      <c r="N243" s="142" t="s">
        <v>30</v>
      </c>
      <c r="O243" s="142" t="s">
        <v>30</v>
      </c>
    </row>
    <row r="244" spans="3:15" s="14" customFormat="1" x14ac:dyDescent="0.25">
      <c r="C244" s="142" t="s">
        <v>30</v>
      </c>
      <c r="D244" s="142" t="s">
        <v>30</v>
      </c>
      <c r="N244" s="142" t="s">
        <v>30</v>
      </c>
      <c r="O244" s="142" t="s">
        <v>30</v>
      </c>
    </row>
    <row r="245" spans="3:15" s="14" customFormat="1" x14ac:dyDescent="0.25">
      <c r="C245" s="142" t="s">
        <v>30</v>
      </c>
      <c r="D245" s="142" t="s">
        <v>30</v>
      </c>
      <c r="N245" s="142" t="s">
        <v>30</v>
      </c>
      <c r="O245" s="142" t="s">
        <v>30</v>
      </c>
    </row>
    <row r="246" spans="3:15" s="14" customFormat="1" x14ac:dyDescent="0.25">
      <c r="C246" s="142" t="s">
        <v>30</v>
      </c>
      <c r="D246" s="142" t="s">
        <v>30</v>
      </c>
      <c r="N246" s="142" t="s">
        <v>30</v>
      </c>
      <c r="O246" s="142" t="s">
        <v>30</v>
      </c>
    </row>
    <row r="247" spans="3:15" s="14" customFormat="1" x14ac:dyDescent="0.25">
      <c r="C247" s="142" t="s">
        <v>30</v>
      </c>
      <c r="D247" s="142" t="s">
        <v>30</v>
      </c>
      <c r="N247" s="142" t="s">
        <v>30</v>
      </c>
      <c r="O247" s="142" t="s">
        <v>30</v>
      </c>
    </row>
    <row r="248" spans="3:15" s="14" customFormat="1" x14ac:dyDescent="0.25">
      <c r="C248" s="142" t="s">
        <v>30</v>
      </c>
      <c r="D248" s="142" t="s">
        <v>30</v>
      </c>
      <c r="N248" s="142" t="s">
        <v>30</v>
      </c>
      <c r="O248" s="142" t="s">
        <v>30</v>
      </c>
    </row>
    <row r="249" spans="3:15" s="14" customFormat="1" x14ac:dyDescent="0.25">
      <c r="C249" s="142" t="s">
        <v>30</v>
      </c>
      <c r="D249" s="142" t="s">
        <v>30</v>
      </c>
      <c r="N249" s="142" t="s">
        <v>30</v>
      </c>
      <c r="O249" s="142" t="s">
        <v>30</v>
      </c>
    </row>
    <row r="250" spans="3:15" s="14" customFormat="1" x14ac:dyDescent="0.25">
      <c r="C250" s="142" t="s">
        <v>30</v>
      </c>
      <c r="D250" s="142" t="s">
        <v>30</v>
      </c>
      <c r="N250" s="142" t="s">
        <v>30</v>
      </c>
      <c r="O250" s="142" t="s">
        <v>30</v>
      </c>
    </row>
    <row r="251" spans="3:15" s="14" customFormat="1" x14ac:dyDescent="0.25">
      <c r="C251" s="142" t="s">
        <v>30</v>
      </c>
      <c r="D251" s="142" t="s">
        <v>30</v>
      </c>
      <c r="N251" s="142" t="s">
        <v>30</v>
      </c>
      <c r="O251" s="142" t="s">
        <v>30</v>
      </c>
    </row>
    <row r="252" spans="3:15" s="14" customFormat="1" x14ac:dyDescent="0.25">
      <c r="C252" s="142" t="s">
        <v>30</v>
      </c>
      <c r="D252" s="142" t="s">
        <v>30</v>
      </c>
      <c r="N252" s="142" t="s">
        <v>30</v>
      </c>
      <c r="O252" s="142" t="s">
        <v>30</v>
      </c>
    </row>
    <row r="253" spans="3:15" s="14" customFormat="1" x14ac:dyDescent="0.25">
      <c r="C253" s="142" t="s">
        <v>30</v>
      </c>
      <c r="D253" s="142" t="s">
        <v>30</v>
      </c>
      <c r="N253" s="142" t="s">
        <v>30</v>
      </c>
      <c r="O253" s="142" t="s">
        <v>30</v>
      </c>
    </row>
    <row r="254" spans="3:15" s="14" customFormat="1" x14ac:dyDescent="0.25">
      <c r="C254" s="142" t="s">
        <v>30</v>
      </c>
      <c r="D254" s="142" t="s">
        <v>30</v>
      </c>
      <c r="N254" s="142" t="s">
        <v>30</v>
      </c>
      <c r="O254" s="142" t="s">
        <v>30</v>
      </c>
    </row>
    <row r="255" spans="3:15" s="14" customFormat="1" x14ac:dyDescent="0.25">
      <c r="C255" s="142" t="s">
        <v>30</v>
      </c>
      <c r="D255" s="142" t="s">
        <v>30</v>
      </c>
      <c r="N255" s="142" t="s">
        <v>30</v>
      </c>
      <c r="O255" s="142" t="s">
        <v>30</v>
      </c>
    </row>
    <row r="256" spans="3:15" s="14" customFormat="1" x14ac:dyDescent="0.25">
      <c r="C256" s="142" t="s">
        <v>30</v>
      </c>
      <c r="D256" s="142" t="s">
        <v>30</v>
      </c>
      <c r="N256" s="142" t="s">
        <v>30</v>
      </c>
      <c r="O256" s="142" t="s">
        <v>30</v>
      </c>
    </row>
    <row r="257" spans="3:15" s="14" customFormat="1" x14ac:dyDescent="0.25">
      <c r="C257" s="142" t="s">
        <v>30</v>
      </c>
      <c r="D257" s="142" t="s">
        <v>30</v>
      </c>
      <c r="N257" s="142" t="s">
        <v>30</v>
      </c>
      <c r="O257" s="142" t="s">
        <v>30</v>
      </c>
    </row>
    <row r="258" spans="3:15" s="14" customFormat="1" x14ac:dyDescent="0.25">
      <c r="C258" s="142" t="s">
        <v>30</v>
      </c>
      <c r="D258" s="142" t="s">
        <v>30</v>
      </c>
      <c r="N258" s="142" t="s">
        <v>30</v>
      </c>
      <c r="O258" s="142" t="s">
        <v>30</v>
      </c>
    </row>
    <row r="259" spans="3:15" s="14" customFormat="1" x14ac:dyDescent="0.25">
      <c r="C259" s="142" t="s">
        <v>30</v>
      </c>
      <c r="D259" s="142" t="s">
        <v>30</v>
      </c>
      <c r="N259" s="142" t="s">
        <v>30</v>
      </c>
      <c r="O259" s="142" t="s">
        <v>30</v>
      </c>
    </row>
    <row r="260" spans="3:15" s="14" customFormat="1" x14ac:dyDescent="0.25">
      <c r="C260" s="142" t="s">
        <v>30</v>
      </c>
      <c r="D260" s="142" t="s">
        <v>30</v>
      </c>
      <c r="N260" s="142" t="s">
        <v>30</v>
      </c>
      <c r="O260" s="142" t="s">
        <v>30</v>
      </c>
    </row>
    <row r="261" spans="3:15" s="14" customFormat="1" x14ac:dyDescent="0.25">
      <c r="C261" s="142" t="s">
        <v>30</v>
      </c>
      <c r="D261" s="142" t="s">
        <v>30</v>
      </c>
      <c r="N261" s="142" t="s">
        <v>30</v>
      </c>
      <c r="O261" s="142" t="s">
        <v>30</v>
      </c>
    </row>
    <row r="262" spans="3:15" s="14" customFormat="1" x14ac:dyDescent="0.25">
      <c r="C262" s="142" t="s">
        <v>30</v>
      </c>
      <c r="D262" s="142" t="s">
        <v>30</v>
      </c>
      <c r="N262" s="142" t="s">
        <v>30</v>
      </c>
      <c r="O262" s="142" t="s">
        <v>30</v>
      </c>
    </row>
    <row r="263" spans="3:15" s="14" customFormat="1" x14ac:dyDescent="0.25">
      <c r="C263" s="142" t="s">
        <v>30</v>
      </c>
      <c r="D263" s="142" t="s">
        <v>30</v>
      </c>
      <c r="N263" s="142" t="s">
        <v>30</v>
      </c>
      <c r="O263" s="142" t="s">
        <v>30</v>
      </c>
    </row>
    <row r="264" spans="3:15" s="14" customFormat="1" x14ac:dyDescent="0.25">
      <c r="C264" s="142" t="s">
        <v>30</v>
      </c>
      <c r="D264" s="142" t="s">
        <v>30</v>
      </c>
      <c r="N264" s="142" t="s">
        <v>30</v>
      </c>
      <c r="O264" s="142" t="s">
        <v>30</v>
      </c>
    </row>
    <row r="265" spans="3:15" s="14" customFormat="1" x14ac:dyDescent="0.25">
      <c r="C265" s="142" t="s">
        <v>30</v>
      </c>
      <c r="D265" s="142" t="s">
        <v>30</v>
      </c>
      <c r="N265" s="142" t="s">
        <v>30</v>
      </c>
      <c r="O265" s="142" t="s">
        <v>30</v>
      </c>
    </row>
    <row r="266" spans="3:15" s="14" customFormat="1" x14ac:dyDescent="0.25">
      <c r="C266" s="142" t="s">
        <v>30</v>
      </c>
      <c r="D266" s="142" t="s">
        <v>30</v>
      </c>
      <c r="N266" s="142" t="s">
        <v>30</v>
      </c>
      <c r="O266" s="142" t="s">
        <v>30</v>
      </c>
    </row>
    <row r="267" spans="3:15" s="14" customFormat="1" x14ac:dyDescent="0.25">
      <c r="C267" s="142" t="s">
        <v>30</v>
      </c>
      <c r="D267" s="142" t="s">
        <v>30</v>
      </c>
      <c r="N267" s="142" t="s">
        <v>30</v>
      </c>
      <c r="O267" s="142" t="s">
        <v>30</v>
      </c>
    </row>
    <row r="268" spans="3:15" s="14" customFormat="1" x14ac:dyDescent="0.25">
      <c r="C268" s="142" t="s">
        <v>30</v>
      </c>
      <c r="D268" s="142" t="s">
        <v>30</v>
      </c>
      <c r="N268" s="142" t="s">
        <v>30</v>
      </c>
      <c r="O268" s="142" t="s">
        <v>30</v>
      </c>
    </row>
    <row r="269" spans="3:15" s="14" customFormat="1" x14ac:dyDescent="0.25">
      <c r="C269" s="142" t="s">
        <v>30</v>
      </c>
      <c r="D269" s="142" t="s">
        <v>30</v>
      </c>
      <c r="N269" s="142" t="s">
        <v>30</v>
      </c>
      <c r="O269" s="142" t="s">
        <v>30</v>
      </c>
    </row>
    <row r="270" spans="3:15" s="14" customFormat="1" x14ac:dyDescent="0.25">
      <c r="C270" s="142" t="s">
        <v>30</v>
      </c>
      <c r="D270" s="142" t="s">
        <v>30</v>
      </c>
      <c r="N270" s="142" t="s">
        <v>30</v>
      </c>
      <c r="O270" s="142" t="s">
        <v>30</v>
      </c>
    </row>
    <row r="271" spans="3:15" s="14" customFormat="1" x14ac:dyDescent="0.25">
      <c r="C271" s="142" t="s">
        <v>30</v>
      </c>
      <c r="D271" s="142" t="s">
        <v>30</v>
      </c>
      <c r="N271" s="142" t="s">
        <v>30</v>
      </c>
      <c r="O271" s="142" t="s">
        <v>30</v>
      </c>
    </row>
    <row r="272" spans="3:15" s="14" customFormat="1" x14ac:dyDescent="0.25">
      <c r="C272" s="142" t="s">
        <v>30</v>
      </c>
      <c r="D272" s="142" t="s">
        <v>30</v>
      </c>
      <c r="N272" s="142" t="s">
        <v>30</v>
      </c>
      <c r="O272" s="142" t="s">
        <v>30</v>
      </c>
    </row>
    <row r="273" spans="3:15" s="14" customFormat="1" x14ac:dyDescent="0.25">
      <c r="C273" s="142" t="s">
        <v>30</v>
      </c>
      <c r="D273" s="142" t="s">
        <v>30</v>
      </c>
      <c r="N273" s="142" t="s">
        <v>30</v>
      </c>
      <c r="O273" s="142" t="s">
        <v>30</v>
      </c>
    </row>
    <row r="274" spans="3:15" s="14" customFormat="1" x14ac:dyDescent="0.25">
      <c r="C274" s="142" t="s">
        <v>30</v>
      </c>
      <c r="D274" s="142" t="s">
        <v>30</v>
      </c>
      <c r="N274" s="142" t="s">
        <v>30</v>
      </c>
      <c r="O274" s="142" t="s">
        <v>30</v>
      </c>
    </row>
    <row r="275" spans="3:15" s="14" customFormat="1" x14ac:dyDescent="0.25">
      <c r="C275" s="142" t="s">
        <v>30</v>
      </c>
      <c r="D275" s="142" t="s">
        <v>30</v>
      </c>
      <c r="N275" s="142" t="s">
        <v>30</v>
      </c>
      <c r="O275" s="142" t="s">
        <v>30</v>
      </c>
    </row>
    <row r="276" spans="3:15" s="14" customFormat="1" x14ac:dyDescent="0.25">
      <c r="C276" s="142" t="s">
        <v>30</v>
      </c>
      <c r="D276" s="142" t="s">
        <v>30</v>
      </c>
      <c r="N276" s="142" t="s">
        <v>30</v>
      </c>
      <c r="O276" s="142" t="s">
        <v>30</v>
      </c>
    </row>
    <row r="277" spans="3:15" s="14" customFormat="1" x14ac:dyDescent="0.25">
      <c r="C277" s="142" t="s">
        <v>30</v>
      </c>
      <c r="D277" s="142" t="s">
        <v>30</v>
      </c>
      <c r="N277" s="142" t="s">
        <v>30</v>
      </c>
      <c r="O277" s="142" t="s">
        <v>30</v>
      </c>
    </row>
    <row r="278" spans="3:15" s="14" customFormat="1" x14ac:dyDescent="0.25">
      <c r="C278" s="142" t="s">
        <v>30</v>
      </c>
      <c r="D278" s="142" t="s">
        <v>30</v>
      </c>
      <c r="N278" s="142" t="s">
        <v>30</v>
      </c>
      <c r="O278" s="142" t="s">
        <v>30</v>
      </c>
    </row>
    <row r="279" spans="3:15" s="14" customFormat="1" x14ac:dyDescent="0.25">
      <c r="C279" s="142" t="s">
        <v>30</v>
      </c>
      <c r="D279" s="142" t="s">
        <v>30</v>
      </c>
      <c r="N279" s="142" t="s">
        <v>30</v>
      </c>
      <c r="O279" s="142" t="s">
        <v>30</v>
      </c>
    </row>
    <row r="280" spans="3:15" s="14" customFormat="1" x14ac:dyDescent="0.25">
      <c r="C280" s="142" t="s">
        <v>30</v>
      </c>
      <c r="D280" s="142" t="s">
        <v>30</v>
      </c>
      <c r="N280" s="142" t="s">
        <v>30</v>
      </c>
      <c r="O280" s="142" t="s">
        <v>30</v>
      </c>
    </row>
    <row r="281" spans="3:15" s="14" customFormat="1" x14ac:dyDescent="0.25">
      <c r="C281" s="142" t="s">
        <v>30</v>
      </c>
      <c r="D281" s="142" t="s">
        <v>30</v>
      </c>
      <c r="N281" s="142" t="s">
        <v>30</v>
      </c>
      <c r="O281" s="142" t="s">
        <v>30</v>
      </c>
    </row>
    <row r="282" spans="3:15" s="14" customFormat="1" x14ac:dyDescent="0.25">
      <c r="C282" s="142" t="s">
        <v>30</v>
      </c>
      <c r="D282" s="142" t="s">
        <v>30</v>
      </c>
      <c r="N282" s="142" t="s">
        <v>30</v>
      </c>
      <c r="O282" s="142" t="s">
        <v>30</v>
      </c>
    </row>
    <row r="283" spans="3:15" s="14" customFormat="1" x14ac:dyDescent="0.25">
      <c r="C283" s="142" t="s">
        <v>30</v>
      </c>
      <c r="D283" s="142" t="s">
        <v>30</v>
      </c>
      <c r="N283" s="142" t="s">
        <v>30</v>
      </c>
      <c r="O283" s="142" t="s">
        <v>30</v>
      </c>
    </row>
    <row r="284" spans="3:15" s="14" customFormat="1" x14ac:dyDescent="0.25">
      <c r="C284" s="142" t="s">
        <v>30</v>
      </c>
      <c r="D284" s="142" t="s">
        <v>30</v>
      </c>
      <c r="N284" s="142" t="s">
        <v>30</v>
      </c>
      <c r="O284" s="142" t="s">
        <v>30</v>
      </c>
    </row>
    <row r="285" spans="3:15" s="14" customFormat="1" x14ac:dyDescent="0.25">
      <c r="C285" s="142" t="s">
        <v>30</v>
      </c>
      <c r="D285" s="142" t="s">
        <v>30</v>
      </c>
      <c r="N285" s="142" t="s">
        <v>30</v>
      </c>
      <c r="O285" s="142" t="s">
        <v>30</v>
      </c>
    </row>
    <row r="286" spans="3:15" s="14" customFormat="1" x14ac:dyDescent="0.25">
      <c r="C286" s="142" t="s">
        <v>30</v>
      </c>
      <c r="D286" s="142" t="s">
        <v>30</v>
      </c>
      <c r="N286" s="142" t="s">
        <v>30</v>
      </c>
      <c r="O286" s="142" t="s">
        <v>30</v>
      </c>
    </row>
    <row r="287" spans="3:15" s="14" customFormat="1" x14ac:dyDescent="0.25">
      <c r="C287" s="142" t="s">
        <v>30</v>
      </c>
      <c r="D287" s="142" t="s">
        <v>30</v>
      </c>
      <c r="N287" s="142" t="s">
        <v>30</v>
      </c>
      <c r="O287" s="142" t="s">
        <v>30</v>
      </c>
    </row>
    <row r="288" spans="3:15" s="14" customFormat="1" x14ac:dyDescent="0.25">
      <c r="C288" s="142" t="s">
        <v>30</v>
      </c>
      <c r="D288" s="142" t="s">
        <v>30</v>
      </c>
      <c r="N288" s="142" t="s">
        <v>30</v>
      </c>
      <c r="O288" s="142" t="s">
        <v>30</v>
      </c>
    </row>
    <row r="289" spans="3:15" s="14" customFormat="1" x14ac:dyDescent="0.25">
      <c r="C289" s="142" t="s">
        <v>30</v>
      </c>
      <c r="D289" s="142" t="s">
        <v>30</v>
      </c>
      <c r="N289" s="142" t="s">
        <v>30</v>
      </c>
      <c r="O289" s="142" t="s">
        <v>30</v>
      </c>
    </row>
    <row r="290" spans="3:15" s="14" customFormat="1" x14ac:dyDescent="0.25">
      <c r="C290" s="142" t="s">
        <v>30</v>
      </c>
      <c r="D290" s="142" t="s">
        <v>30</v>
      </c>
      <c r="N290" s="142" t="s">
        <v>30</v>
      </c>
      <c r="O290" s="142" t="s">
        <v>30</v>
      </c>
    </row>
    <row r="291" spans="3:15" s="14" customFormat="1" x14ac:dyDescent="0.25">
      <c r="C291" s="142" t="s">
        <v>30</v>
      </c>
      <c r="D291" s="142" t="s">
        <v>30</v>
      </c>
      <c r="N291" s="142" t="s">
        <v>30</v>
      </c>
      <c r="O291" s="142" t="s">
        <v>30</v>
      </c>
    </row>
    <row r="292" spans="3:15" s="14" customFormat="1" x14ac:dyDescent="0.25">
      <c r="C292" s="142" t="s">
        <v>30</v>
      </c>
      <c r="D292" s="142" t="s">
        <v>30</v>
      </c>
      <c r="N292" s="142" t="s">
        <v>30</v>
      </c>
      <c r="O292" s="142" t="s">
        <v>30</v>
      </c>
    </row>
    <row r="293" spans="3:15" s="14" customFormat="1" x14ac:dyDescent="0.25">
      <c r="C293" s="142" t="s">
        <v>30</v>
      </c>
      <c r="D293" s="142" t="s">
        <v>30</v>
      </c>
      <c r="N293" s="142" t="s">
        <v>30</v>
      </c>
      <c r="O293" s="142" t="s">
        <v>30</v>
      </c>
    </row>
    <row r="294" spans="3:15" s="14" customFormat="1" x14ac:dyDescent="0.25">
      <c r="C294" s="142" t="s">
        <v>30</v>
      </c>
      <c r="D294" s="142" t="s">
        <v>30</v>
      </c>
      <c r="N294" s="142" t="s">
        <v>30</v>
      </c>
      <c r="O294" s="142" t="s">
        <v>30</v>
      </c>
    </row>
    <row r="295" spans="3:15" s="14" customFormat="1" x14ac:dyDescent="0.25">
      <c r="C295" s="142" t="s">
        <v>30</v>
      </c>
      <c r="D295" s="142" t="s">
        <v>30</v>
      </c>
      <c r="N295" s="142" t="s">
        <v>30</v>
      </c>
      <c r="O295" s="142" t="s">
        <v>30</v>
      </c>
    </row>
    <row r="296" spans="3:15" s="14" customFormat="1" x14ac:dyDescent="0.25">
      <c r="C296" s="142" t="s">
        <v>30</v>
      </c>
      <c r="D296" s="142" t="s">
        <v>30</v>
      </c>
      <c r="N296" s="142" t="s">
        <v>30</v>
      </c>
      <c r="O296" s="142" t="s">
        <v>30</v>
      </c>
    </row>
    <row r="297" spans="3:15" s="14" customFormat="1" x14ac:dyDescent="0.25">
      <c r="C297" s="142" t="s">
        <v>30</v>
      </c>
      <c r="D297" s="142" t="s">
        <v>30</v>
      </c>
      <c r="N297" s="142" t="s">
        <v>30</v>
      </c>
      <c r="O297" s="142" t="s">
        <v>30</v>
      </c>
    </row>
    <row r="298" spans="3:15" s="14" customFormat="1" x14ac:dyDescent="0.25">
      <c r="C298" s="142" t="s">
        <v>30</v>
      </c>
      <c r="D298" s="142" t="s">
        <v>30</v>
      </c>
      <c r="N298" s="142" t="s">
        <v>30</v>
      </c>
      <c r="O298" s="142" t="s">
        <v>30</v>
      </c>
    </row>
    <row r="299" spans="3:15" s="14" customFormat="1" x14ac:dyDescent="0.25">
      <c r="C299" s="142" t="s">
        <v>30</v>
      </c>
      <c r="D299" s="142" t="s">
        <v>30</v>
      </c>
      <c r="N299" s="142" t="s">
        <v>30</v>
      </c>
      <c r="O299" s="142" t="s">
        <v>30</v>
      </c>
    </row>
    <row r="300" spans="3:15" s="14" customFormat="1" x14ac:dyDescent="0.25">
      <c r="C300" s="142" t="s">
        <v>30</v>
      </c>
      <c r="D300" s="142" t="s">
        <v>30</v>
      </c>
      <c r="N300" s="142" t="s">
        <v>30</v>
      </c>
      <c r="O300" s="142" t="s">
        <v>30</v>
      </c>
    </row>
    <row r="301" spans="3:15" s="14" customFormat="1" x14ac:dyDescent="0.25">
      <c r="C301" s="142" t="s">
        <v>30</v>
      </c>
      <c r="D301" s="142" t="s">
        <v>30</v>
      </c>
      <c r="N301" s="142" t="s">
        <v>30</v>
      </c>
      <c r="O301" s="142" t="s">
        <v>30</v>
      </c>
    </row>
    <row r="302" spans="3:15" s="14" customFormat="1" x14ac:dyDescent="0.25">
      <c r="C302" s="142" t="s">
        <v>30</v>
      </c>
      <c r="D302" s="142" t="s">
        <v>30</v>
      </c>
      <c r="N302" s="142" t="s">
        <v>30</v>
      </c>
      <c r="O302" s="142" t="s">
        <v>30</v>
      </c>
    </row>
    <row r="303" spans="3:15" s="14" customFormat="1" x14ac:dyDescent="0.25">
      <c r="C303" s="142" t="s">
        <v>30</v>
      </c>
      <c r="D303" s="142" t="s">
        <v>30</v>
      </c>
      <c r="N303" s="142" t="s">
        <v>30</v>
      </c>
      <c r="O303" s="142" t="s">
        <v>30</v>
      </c>
    </row>
    <row r="304" spans="3:15" s="14" customFormat="1" x14ac:dyDescent="0.25">
      <c r="C304" s="142" t="s">
        <v>30</v>
      </c>
      <c r="D304" s="142" t="s">
        <v>30</v>
      </c>
      <c r="N304" s="142" t="s">
        <v>30</v>
      </c>
      <c r="O304" s="142" t="s">
        <v>30</v>
      </c>
    </row>
    <row r="305" spans="3:15" s="14" customFormat="1" x14ac:dyDescent="0.25">
      <c r="C305" s="142" t="s">
        <v>30</v>
      </c>
      <c r="D305" s="142" t="s">
        <v>30</v>
      </c>
      <c r="N305" s="142" t="s">
        <v>30</v>
      </c>
      <c r="O305" s="142" t="s">
        <v>30</v>
      </c>
    </row>
    <row r="306" spans="3:15" s="14" customFormat="1" x14ac:dyDescent="0.25">
      <c r="C306" s="142" t="s">
        <v>30</v>
      </c>
      <c r="D306" s="142" t="s">
        <v>30</v>
      </c>
      <c r="N306" s="142" t="s">
        <v>30</v>
      </c>
      <c r="O306" s="142" t="s">
        <v>30</v>
      </c>
    </row>
    <row r="307" spans="3:15" s="14" customFormat="1" x14ac:dyDescent="0.25">
      <c r="C307" s="142" t="s">
        <v>30</v>
      </c>
      <c r="D307" s="142" t="s">
        <v>30</v>
      </c>
      <c r="N307" s="142" t="s">
        <v>30</v>
      </c>
      <c r="O307" s="142" t="s">
        <v>30</v>
      </c>
    </row>
    <row r="308" spans="3:15" s="14" customFormat="1" x14ac:dyDescent="0.25">
      <c r="C308" s="142" t="s">
        <v>30</v>
      </c>
      <c r="D308" s="142" t="s">
        <v>30</v>
      </c>
      <c r="N308" s="142" t="s">
        <v>30</v>
      </c>
      <c r="O308" s="142" t="s">
        <v>30</v>
      </c>
    </row>
    <row r="309" spans="3:15" s="14" customFormat="1" x14ac:dyDescent="0.25">
      <c r="C309" s="142" t="s">
        <v>30</v>
      </c>
      <c r="D309" s="142" t="s">
        <v>30</v>
      </c>
      <c r="N309" s="142" t="s">
        <v>30</v>
      </c>
      <c r="O309" s="142" t="s">
        <v>30</v>
      </c>
    </row>
    <row r="310" spans="3:15" s="14" customFormat="1" x14ac:dyDescent="0.25">
      <c r="C310" s="142" t="s">
        <v>30</v>
      </c>
      <c r="D310" s="142" t="s">
        <v>30</v>
      </c>
      <c r="N310" s="142" t="s">
        <v>30</v>
      </c>
      <c r="O310" s="142" t="s">
        <v>30</v>
      </c>
    </row>
    <row r="311" spans="3:15" s="14" customFormat="1" x14ac:dyDescent="0.25">
      <c r="C311" s="142" t="s">
        <v>30</v>
      </c>
      <c r="D311" s="142" t="s">
        <v>30</v>
      </c>
      <c r="N311" s="142" t="s">
        <v>30</v>
      </c>
      <c r="O311" s="142" t="s">
        <v>30</v>
      </c>
    </row>
    <row r="312" spans="3:15" s="14" customFormat="1" x14ac:dyDescent="0.25">
      <c r="C312" s="142" t="s">
        <v>30</v>
      </c>
      <c r="D312" s="142" t="s">
        <v>30</v>
      </c>
      <c r="N312" s="142" t="s">
        <v>30</v>
      </c>
      <c r="O312" s="142" t="s">
        <v>30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41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2">
    <tabColor rgb="FFFFFF66"/>
    <pageSetUpPr fitToPage="1"/>
  </sheetPr>
  <dimension ref="A1:AA312"/>
  <sheetViews>
    <sheetView showGridLines="0" workbookViewId="0"/>
  </sheetViews>
  <sheetFormatPr defaultRowHeight="12.75" x14ac:dyDescent="0.25"/>
  <cols>
    <col min="1" max="1" width="0.85546875" style="49" customWidth="1"/>
    <col min="2" max="2" width="50.85546875" style="49" customWidth="1"/>
    <col min="3" max="4" width="0.85546875" style="49" customWidth="1"/>
    <col min="5" max="13" width="10.7109375" style="49" customWidth="1"/>
    <col min="14" max="15" width="0.85546875" style="49" customWidth="1"/>
    <col min="16" max="16384" width="9.140625" style="49"/>
  </cols>
  <sheetData>
    <row r="1" spans="1:27" s="4" customFormat="1" ht="15.75" customHeight="1" x14ac:dyDescent="0.2">
      <c r="A1" s="1" t="s">
        <v>180</v>
      </c>
      <c r="B1" s="2"/>
      <c r="C1" s="64"/>
      <c r="D1" s="64"/>
      <c r="E1" s="3"/>
      <c r="F1" s="3"/>
      <c r="G1" s="3"/>
      <c r="H1" s="3"/>
      <c r="I1" s="3"/>
      <c r="J1" s="3"/>
      <c r="K1" s="3"/>
      <c r="L1" s="3"/>
      <c r="M1" s="3"/>
      <c r="N1" s="143"/>
      <c r="O1" s="65"/>
    </row>
    <row r="2" spans="1:27" s="14" customFormat="1" ht="25.5" x14ac:dyDescent="0.25">
      <c r="A2" s="5"/>
      <c r="B2" s="6"/>
      <c r="C2" s="66" t="s">
        <v>30</v>
      </c>
      <c r="D2" s="66" t="s">
        <v>30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144" t="s">
        <v>30</v>
      </c>
      <c r="O2" s="67" t="s">
        <v>30</v>
      </c>
    </row>
    <row r="3" spans="1:27" s="14" customFormat="1" x14ac:dyDescent="0.25">
      <c r="A3" s="15"/>
      <c r="B3" s="16" t="s">
        <v>5</v>
      </c>
      <c r="C3" s="68" t="s">
        <v>30</v>
      </c>
      <c r="D3" s="68" t="s">
        <v>30</v>
      </c>
      <c r="E3" s="17" t="s">
        <v>164</v>
      </c>
      <c r="F3" s="17" t="s">
        <v>161</v>
      </c>
      <c r="G3" s="17" t="s">
        <v>160</v>
      </c>
      <c r="H3" s="173" t="s">
        <v>166</v>
      </c>
      <c r="I3" s="174"/>
      <c r="J3" s="175"/>
      <c r="K3" s="17" t="s">
        <v>165</v>
      </c>
      <c r="L3" s="17" t="s">
        <v>167</v>
      </c>
      <c r="M3" s="17" t="s">
        <v>168</v>
      </c>
      <c r="N3" s="17" t="s">
        <v>30</v>
      </c>
      <c r="O3" s="69" t="s">
        <v>30</v>
      </c>
    </row>
    <row r="4" spans="1:27" s="23" customFormat="1" x14ac:dyDescent="0.25">
      <c r="A4" s="18"/>
      <c r="B4" s="19" t="s">
        <v>6</v>
      </c>
      <c r="C4" s="145" t="s">
        <v>30</v>
      </c>
      <c r="D4" s="145" t="s">
        <v>30</v>
      </c>
      <c r="E4" s="72">
        <f>E5+E8+E47</f>
        <v>240359</v>
      </c>
      <c r="F4" s="72">
        <f t="shared" ref="F4:M4" si="0">F5+F8+F47</f>
        <v>230850</v>
      </c>
      <c r="G4" s="72">
        <f t="shared" si="0"/>
        <v>212452</v>
      </c>
      <c r="H4" s="73">
        <f t="shared" si="0"/>
        <v>194856</v>
      </c>
      <c r="I4" s="72">
        <f t="shared" si="0"/>
        <v>197649</v>
      </c>
      <c r="J4" s="74">
        <f t="shared" si="0"/>
        <v>197575</v>
      </c>
      <c r="K4" s="72">
        <f t="shared" si="0"/>
        <v>214357</v>
      </c>
      <c r="L4" s="72">
        <f t="shared" si="0"/>
        <v>275281</v>
      </c>
      <c r="M4" s="72">
        <f t="shared" si="0"/>
        <v>297863.89299999998</v>
      </c>
      <c r="N4" s="146" t="s">
        <v>30</v>
      </c>
      <c r="O4" s="75" t="s">
        <v>30</v>
      </c>
      <c r="AA4" s="24" t="s">
        <v>7</v>
      </c>
    </row>
    <row r="5" spans="1:27" s="14" customFormat="1" x14ac:dyDescent="0.25">
      <c r="A5" s="25"/>
      <c r="B5" s="26" t="s">
        <v>8</v>
      </c>
      <c r="C5" s="147" t="s">
        <v>30</v>
      </c>
      <c r="D5" s="148" t="s">
        <v>30</v>
      </c>
      <c r="E5" s="100">
        <f>SUM(E6:E7)</f>
        <v>131890</v>
      </c>
      <c r="F5" s="100">
        <f t="shared" ref="F5:M5" si="1">SUM(F6:F7)</f>
        <v>151337</v>
      </c>
      <c r="G5" s="100">
        <f t="shared" si="1"/>
        <v>153626</v>
      </c>
      <c r="H5" s="101">
        <f t="shared" si="1"/>
        <v>122764</v>
      </c>
      <c r="I5" s="100">
        <f t="shared" si="1"/>
        <v>122907</v>
      </c>
      <c r="J5" s="102">
        <f t="shared" si="1"/>
        <v>122907</v>
      </c>
      <c r="K5" s="100">
        <f t="shared" si="1"/>
        <v>138173</v>
      </c>
      <c r="L5" s="100">
        <f t="shared" si="1"/>
        <v>196664</v>
      </c>
      <c r="M5" s="100">
        <f t="shared" si="1"/>
        <v>208097.19199999998</v>
      </c>
      <c r="N5" s="149" t="s">
        <v>30</v>
      </c>
      <c r="O5" s="107" t="s">
        <v>30</v>
      </c>
      <c r="AA5" s="30">
        <v>1</v>
      </c>
    </row>
    <row r="6" spans="1:27" s="14" customFormat="1" x14ac:dyDescent="0.25">
      <c r="A6" s="25"/>
      <c r="B6" s="150" t="s">
        <v>64</v>
      </c>
      <c r="C6" s="151" t="s">
        <v>30</v>
      </c>
      <c r="D6" s="147" t="s">
        <v>30</v>
      </c>
      <c r="E6" s="79">
        <v>115529</v>
      </c>
      <c r="F6" s="79">
        <v>131654</v>
      </c>
      <c r="G6" s="79">
        <v>133380</v>
      </c>
      <c r="H6" s="80">
        <v>96245</v>
      </c>
      <c r="I6" s="79">
        <v>96388</v>
      </c>
      <c r="J6" s="81">
        <v>104226</v>
      </c>
      <c r="K6" s="79">
        <v>109075</v>
      </c>
      <c r="L6" s="79">
        <v>160815</v>
      </c>
      <c r="M6" s="79">
        <v>170098.19499999998</v>
      </c>
      <c r="N6" s="152" t="s">
        <v>30</v>
      </c>
      <c r="O6" s="108" t="s">
        <v>30</v>
      </c>
      <c r="AA6" s="24" t="s">
        <v>10</v>
      </c>
    </row>
    <row r="7" spans="1:27" s="14" customFormat="1" x14ac:dyDescent="0.25">
      <c r="A7" s="25"/>
      <c r="B7" s="150" t="s">
        <v>65</v>
      </c>
      <c r="C7" s="151" t="s">
        <v>30</v>
      </c>
      <c r="D7" s="153" t="s">
        <v>30</v>
      </c>
      <c r="E7" s="93">
        <v>16361</v>
      </c>
      <c r="F7" s="93">
        <v>19683</v>
      </c>
      <c r="G7" s="93">
        <v>20246</v>
      </c>
      <c r="H7" s="94">
        <v>26519</v>
      </c>
      <c r="I7" s="93">
        <v>26519</v>
      </c>
      <c r="J7" s="95">
        <v>18681</v>
      </c>
      <c r="K7" s="93">
        <v>29098</v>
      </c>
      <c r="L7" s="93">
        <v>35849</v>
      </c>
      <c r="M7" s="93">
        <v>37998.996999999996</v>
      </c>
      <c r="N7" s="154" t="s">
        <v>30</v>
      </c>
      <c r="O7" s="108" t="s">
        <v>30</v>
      </c>
      <c r="AA7" s="30">
        <v>1</v>
      </c>
    </row>
    <row r="8" spans="1:27" s="14" customFormat="1" x14ac:dyDescent="0.25">
      <c r="A8" s="31"/>
      <c r="B8" s="26" t="s">
        <v>9</v>
      </c>
      <c r="C8" s="151" t="s">
        <v>30</v>
      </c>
      <c r="D8" s="155" t="s">
        <v>30</v>
      </c>
      <c r="E8" s="100">
        <f>SUM(E9:E46)</f>
        <v>108469</v>
      </c>
      <c r="F8" s="100">
        <f t="shared" ref="F8:M8" si="2">SUM(F9:F46)</f>
        <v>79513</v>
      </c>
      <c r="G8" s="100">
        <f t="shared" si="2"/>
        <v>58826</v>
      </c>
      <c r="H8" s="101">
        <f t="shared" si="2"/>
        <v>72092</v>
      </c>
      <c r="I8" s="100">
        <f t="shared" si="2"/>
        <v>74742</v>
      </c>
      <c r="J8" s="102">
        <f t="shared" si="2"/>
        <v>74668</v>
      </c>
      <c r="K8" s="100">
        <f t="shared" si="2"/>
        <v>76184</v>
      </c>
      <c r="L8" s="100">
        <f t="shared" si="2"/>
        <v>78617</v>
      </c>
      <c r="M8" s="100">
        <f t="shared" si="2"/>
        <v>89766.701000000001</v>
      </c>
      <c r="N8" s="156" t="s">
        <v>30</v>
      </c>
      <c r="O8" s="108" t="s">
        <v>30</v>
      </c>
      <c r="AA8" s="24" t="s">
        <v>13</v>
      </c>
    </row>
    <row r="9" spans="1:27" s="14" customFormat="1" x14ac:dyDescent="0.25">
      <c r="A9" s="31"/>
      <c r="B9" s="157" t="s">
        <v>66</v>
      </c>
      <c r="C9" s="151" t="s">
        <v>30</v>
      </c>
      <c r="D9" s="147" t="s">
        <v>30</v>
      </c>
      <c r="E9" s="79">
        <v>37</v>
      </c>
      <c r="F9" s="79">
        <v>47</v>
      </c>
      <c r="G9" s="79">
        <v>60</v>
      </c>
      <c r="H9" s="80">
        <v>950</v>
      </c>
      <c r="I9" s="79">
        <v>950</v>
      </c>
      <c r="J9" s="81">
        <v>950</v>
      </c>
      <c r="K9" s="79">
        <v>50</v>
      </c>
      <c r="L9" s="79">
        <v>1055</v>
      </c>
      <c r="M9" s="79">
        <v>1110.915</v>
      </c>
      <c r="N9" s="152" t="s">
        <v>30</v>
      </c>
      <c r="O9" s="108" t="s">
        <v>30</v>
      </c>
      <c r="AA9" s="14" t="s">
        <v>30</v>
      </c>
    </row>
    <row r="10" spans="1:27" s="14" customFormat="1" x14ac:dyDescent="0.25">
      <c r="A10" s="31"/>
      <c r="B10" s="157" t="s">
        <v>67</v>
      </c>
      <c r="C10" s="151" t="s">
        <v>30</v>
      </c>
      <c r="D10" s="151" t="s">
        <v>30</v>
      </c>
      <c r="E10" s="86">
        <v>448</v>
      </c>
      <c r="F10" s="86">
        <v>384</v>
      </c>
      <c r="G10" s="86">
        <v>2430</v>
      </c>
      <c r="H10" s="87">
        <v>3000</v>
      </c>
      <c r="I10" s="86">
        <v>4110</v>
      </c>
      <c r="J10" s="88">
        <v>4110</v>
      </c>
      <c r="K10" s="86">
        <v>3500</v>
      </c>
      <c r="L10" s="86">
        <v>3100</v>
      </c>
      <c r="M10" s="86">
        <v>3264.2999999999997</v>
      </c>
      <c r="N10" s="158" t="s">
        <v>30</v>
      </c>
      <c r="O10" s="108" t="s">
        <v>30</v>
      </c>
    </row>
    <row r="11" spans="1:27" s="14" customFormat="1" x14ac:dyDescent="0.25">
      <c r="A11" s="31"/>
      <c r="B11" s="157" t="s">
        <v>68</v>
      </c>
      <c r="C11" s="151" t="s">
        <v>30</v>
      </c>
      <c r="D11" s="151" t="s">
        <v>30</v>
      </c>
      <c r="E11" s="86">
        <v>1570</v>
      </c>
      <c r="F11" s="86">
        <v>1306</v>
      </c>
      <c r="G11" s="86">
        <v>1004</v>
      </c>
      <c r="H11" s="87">
        <v>500</v>
      </c>
      <c r="I11" s="86">
        <v>510</v>
      </c>
      <c r="J11" s="88">
        <v>1042</v>
      </c>
      <c r="K11" s="86">
        <v>1100</v>
      </c>
      <c r="L11" s="86">
        <v>550</v>
      </c>
      <c r="M11" s="86">
        <v>579.15</v>
      </c>
      <c r="N11" s="158" t="s">
        <v>30</v>
      </c>
      <c r="O11" s="108" t="s">
        <v>30</v>
      </c>
    </row>
    <row r="12" spans="1:27" s="14" customFormat="1" x14ac:dyDescent="0.25">
      <c r="A12" s="31"/>
      <c r="B12" s="157" t="s">
        <v>69</v>
      </c>
      <c r="C12" s="151" t="s">
        <v>30</v>
      </c>
      <c r="D12" s="151" t="s">
        <v>30</v>
      </c>
      <c r="E12" s="86">
        <v>4731</v>
      </c>
      <c r="F12" s="86">
        <v>4244</v>
      </c>
      <c r="G12" s="86">
        <v>193</v>
      </c>
      <c r="H12" s="87">
        <v>6240</v>
      </c>
      <c r="I12" s="86">
        <v>6240</v>
      </c>
      <c r="J12" s="88">
        <v>6240</v>
      </c>
      <c r="K12" s="86">
        <v>6500</v>
      </c>
      <c r="L12" s="86">
        <v>7000</v>
      </c>
      <c r="M12" s="86">
        <v>7871</v>
      </c>
      <c r="N12" s="158" t="s">
        <v>30</v>
      </c>
      <c r="O12" s="108" t="s">
        <v>30</v>
      </c>
    </row>
    <row r="13" spans="1:27" s="14" customFormat="1" x14ac:dyDescent="0.25">
      <c r="A13" s="31"/>
      <c r="B13" s="157" t="s">
        <v>70</v>
      </c>
      <c r="C13" s="151" t="s">
        <v>30</v>
      </c>
      <c r="D13" s="151" t="s">
        <v>30</v>
      </c>
      <c r="E13" s="86">
        <v>73</v>
      </c>
      <c r="F13" s="86">
        <v>129</v>
      </c>
      <c r="G13" s="86">
        <v>157</v>
      </c>
      <c r="H13" s="87">
        <v>800</v>
      </c>
      <c r="I13" s="86">
        <v>800</v>
      </c>
      <c r="J13" s="88">
        <v>800</v>
      </c>
      <c r="K13" s="86">
        <v>850</v>
      </c>
      <c r="L13" s="86">
        <v>850</v>
      </c>
      <c r="M13" s="86">
        <v>895.05</v>
      </c>
      <c r="N13" s="158" t="s">
        <v>30</v>
      </c>
      <c r="O13" s="108" t="s">
        <v>30</v>
      </c>
    </row>
    <row r="14" spans="1:27" s="14" customFormat="1" x14ac:dyDescent="0.25">
      <c r="A14" s="31"/>
      <c r="B14" s="157" t="s">
        <v>71</v>
      </c>
      <c r="C14" s="151" t="s">
        <v>30</v>
      </c>
      <c r="D14" s="151" t="s">
        <v>30</v>
      </c>
      <c r="E14" s="86">
        <v>76</v>
      </c>
      <c r="F14" s="86">
        <v>767</v>
      </c>
      <c r="G14" s="86">
        <v>1298</v>
      </c>
      <c r="H14" s="87">
        <v>500</v>
      </c>
      <c r="I14" s="86">
        <v>1282</v>
      </c>
      <c r="J14" s="88">
        <v>1441</v>
      </c>
      <c r="K14" s="86">
        <v>550</v>
      </c>
      <c r="L14" s="86">
        <v>550</v>
      </c>
      <c r="M14" s="86">
        <v>579.15</v>
      </c>
      <c r="N14" s="158" t="s">
        <v>30</v>
      </c>
      <c r="O14" s="108" t="s">
        <v>30</v>
      </c>
    </row>
    <row r="15" spans="1:27" s="14" customFormat="1" x14ac:dyDescent="0.25">
      <c r="A15" s="31"/>
      <c r="B15" s="157" t="s">
        <v>72</v>
      </c>
      <c r="C15" s="151" t="s">
        <v>30</v>
      </c>
      <c r="D15" s="151" t="s">
        <v>30</v>
      </c>
      <c r="E15" s="86">
        <v>12968</v>
      </c>
      <c r="F15" s="86">
        <v>19829</v>
      </c>
      <c r="G15" s="86">
        <v>15173</v>
      </c>
      <c r="H15" s="87">
        <v>14000</v>
      </c>
      <c r="I15" s="86">
        <v>14060</v>
      </c>
      <c r="J15" s="88">
        <v>14060</v>
      </c>
      <c r="K15" s="86">
        <v>20000</v>
      </c>
      <c r="L15" s="86">
        <v>14487</v>
      </c>
      <c r="M15" s="86">
        <v>17254.811000000002</v>
      </c>
      <c r="N15" s="158" t="s">
        <v>30</v>
      </c>
      <c r="O15" s="108" t="s">
        <v>30</v>
      </c>
    </row>
    <row r="16" spans="1:27" s="14" customFormat="1" x14ac:dyDescent="0.25">
      <c r="A16" s="31"/>
      <c r="B16" s="157" t="s">
        <v>73</v>
      </c>
      <c r="C16" s="151" t="s">
        <v>30</v>
      </c>
      <c r="D16" s="151" t="s">
        <v>30</v>
      </c>
      <c r="E16" s="86">
        <v>107</v>
      </c>
      <c r="F16" s="86">
        <v>867</v>
      </c>
      <c r="G16" s="86">
        <v>2932</v>
      </c>
      <c r="H16" s="87">
        <v>5200</v>
      </c>
      <c r="I16" s="86">
        <v>5200</v>
      </c>
      <c r="J16" s="88">
        <v>5200</v>
      </c>
      <c r="K16" s="86">
        <v>1000</v>
      </c>
      <c r="L16" s="86">
        <v>5700</v>
      </c>
      <c r="M16" s="86">
        <v>6002.0999999999995</v>
      </c>
      <c r="N16" s="158" t="s">
        <v>30</v>
      </c>
      <c r="O16" s="108" t="s">
        <v>30</v>
      </c>
    </row>
    <row r="17" spans="1:15" s="14" customFormat="1" x14ac:dyDescent="0.25">
      <c r="A17" s="31"/>
      <c r="B17" s="157" t="s">
        <v>74</v>
      </c>
      <c r="C17" s="151" t="s">
        <v>30</v>
      </c>
      <c r="D17" s="151" t="s">
        <v>30</v>
      </c>
      <c r="E17" s="86">
        <v>7844</v>
      </c>
      <c r="F17" s="86">
        <v>7780</v>
      </c>
      <c r="G17" s="86">
        <v>8535</v>
      </c>
      <c r="H17" s="87">
        <v>8099</v>
      </c>
      <c r="I17" s="86">
        <v>8099</v>
      </c>
      <c r="J17" s="88">
        <v>4644</v>
      </c>
      <c r="K17" s="86">
        <v>8456</v>
      </c>
      <c r="L17" s="86">
        <v>2000</v>
      </c>
      <c r="M17" s="86">
        <v>2106</v>
      </c>
      <c r="N17" s="158" t="s">
        <v>30</v>
      </c>
      <c r="O17" s="108" t="s">
        <v>30</v>
      </c>
    </row>
    <row r="18" spans="1:15" s="14" customFormat="1" x14ac:dyDescent="0.25">
      <c r="A18" s="31"/>
      <c r="B18" s="157" t="s">
        <v>75</v>
      </c>
      <c r="C18" s="151" t="s">
        <v>30</v>
      </c>
      <c r="D18" s="151" t="s">
        <v>30</v>
      </c>
      <c r="E18" s="86">
        <v>0</v>
      </c>
      <c r="F18" s="86">
        <v>0</v>
      </c>
      <c r="G18" s="86">
        <v>0</v>
      </c>
      <c r="H18" s="87">
        <v>0</v>
      </c>
      <c r="I18" s="86">
        <v>0</v>
      </c>
      <c r="J18" s="88">
        <v>0</v>
      </c>
      <c r="K18" s="86">
        <v>0</v>
      </c>
      <c r="L18" s="86">
        <v>0</v>
      </c>
      <c r="M18" s="86">
        <v>0</v>
      </c>
      <c r="N18" s="158" t="s">
        <v>30</v>
      </c>
      <c r="O18" s="108" t="s">
        <v>30</v>
      </c>
    </row>
    <row r="19" spans="1:15" s="14" customFormat="1" x14ac:dyDescent="0.25">
      <c r="A19" s="31"/>
      <c r="B19" s="157" t="s">
        <v>76</v>
      </c>
      <c r="C19" s="151" t="s">
        <v>30</v>
      </c>
      <c r="D19" s="151" t="s">
        <v>30</v>
      </c>
      <c r="E19" s="86">
        <v>0</v>
      </c>
      <c r="F19" s="86">
        <v>0</v>
      </c>
      <c r="G19" s="86">
        <v>0</v>
      </c>
      <c r="H19" s="87">
        <v>0</v>
      </c>
      <c r="I19" s="86">
        <v>0</v>
      </c>
      <c r="J19" s="88">
        <v>0</v>
      </c>
      <c r="K19" s="86">
        <v>0</v>
      </c>
      <c r="L19" s="86">
        <v>0</v>
      </c>
      <c r="M19" s="86">
        <v>0</v>
      </c>
      <c r="N19" s="158" t="s">
        <v>30</v>
      </c>
      <c r="O19" s="108" t="s">
        <v>30</v>
      </c>
    </row>
    <row r="20" spans="1:15" s="14" customFormat="1" x14ac:dyDescent="0.25">
      <c r="A20" s="31"/>
      <c r="B20" s="157" t="s">
        <v>77</v>
      </c>
      <c r="C20" s="151" t="s">
        <v>30</v>
      </c>
      <c r="D20" s="151" t="s">
        <v>30</v>
      </c>
      <c r="E20" s="86">
        <v>0</v>
      </c>
      <c r="F20" s="86">
        <v>0</v>
      </c>
      <c r="G20" s="86">
        <v>0</v>
      </c>
      <c r="H20" s="87">
        <v>0</v>
      </c>
      <c r="I20" s="86">
        <v>0</v>
      </c>
      <c r="J20" s="88">
        <v>0</v>
      </c>
      <c r="K20" s="86">
        <v>0</v>
      </c>
      <c r="L20" s="86">
        <v>0</v>
      </c>
      <c r="M20" s="86">
        <v>0</v>
      </c>
      <c r="N20" s="158" t="s">
        <v>30</v>
      </c>
      <c r="O20" s="108" t="s">
        <v>30</v>
      </c>
    </row>
    <row r="21" spans="1:15" s="14" customFormat="1" x14ac:dyDescent="0.25">
      <c r="A21" s="31"/>
      <c r="B21" s="157" t="s">
        <v>78</v>
      </c>
      <c r="C21" s="151" t="s">
        <v>30</v>
      </c>
      <c r="D21" s="151" t="s">
        <v>30</v>
      </c>
      <c r="E21" s="86">
        <v>14</v>
      </c>
      <c r="F21" s="86">
        <v>1</v>
      </c>
      <c r="G21" s="86">
        <v>8</v>
      </c>
      <c r="H21" s="87">
        <v>1000</v>
      </c>
      <c r="I21" s="86">
        <v>1000</v>
      </c>
      <c r="J21" s="88">
        <v>1000</v>
      </c>
      <c r="K21" s="86">
        <v>200</v>
      </c>
      <c r="L21" s="86">
        <v>5313</v>
      </c>
      <c r="M21" s="86">
        <v>5594.5889999999999</v>
      </c>
      <c r="N21" s="158" t="s">
        <v>30</v>
      </c>
      <c r="O21" s="108" t="s">
        <v>30</v>
      </c>
    </row>
    <row r="22" spans="1:15" s="14" customFormat="1" x14ac:dyDescent="0.25">
      <c r="A22" s="31"/>
      <c r="B22" s="157" t="s">
        <v>79</v>
      </c>
      <c r="C22" s="151" t="s">
        <v>30</v>
      </c>
      <c r="D22" s="151" t="s">
        <v>30</v>
      </c>
      <c r="E22" s="86">
        <v>0</v>
      </c>
      <c r="F22" s="86">
        <v>6324</v>
      </c>
      <c r="G22" s="86">
        <v>2020</v>
      </c>
      <c r="H22" s="87">
        <v>0</v>
      </c>
      <c r="I22" s="86">
        <v>1</v>
      </c>
      <c r="J22" s="88">
        <v>2350</v>
      </c>
      <c r="K22" s="86">
        <v>50</v>
      </c>
      <c r="L22" s="86">
        <v>3350</v>
      </c>
      <c r="M22" s="86">
        <v>3527.5499999999997</v>
      </c>
      <c r="N22" s="158" t="s">
        <v>30</v>
      </c>
      <c r="O22" s="108" t="s">
        <v>30</v>
      </c>
    </row>
    <row r="23" spans="1:15" s="14" customFormat="1" x14ac:dyDescent="0.25">
      <c r="A23" s="31"/>
      <c r="B23" s="157" t="s">
        <v>80</v>
      </c>
      <c r="C23" s="151" t="s">
        <v>30</v>
      </c>
      <c r="D23" s="151" t="s">
        <v>30</v>
      </c>
      <c r="E23" s="86">
        <v>15942</v>
      </c>
      <c r="F23" s="86">
        <v>1854</v>
      </c>
      <c r="G23" s="86">
        <v>9</v>
      </c>
      <c r="H23" s="87">
        <v>25</v>
      </c>
      <c r="I23" s="86">
        <v>245</v>
      </c>
      <c r="J23" s="88">
        <v>245</v>
      </c>
      <c r="K23" s="86">
        <v>120</v>
      </c>
      <c r="L23" s="86">
        <v>25</v>
      </c>
      <c r="M23" s="86">
        <v>26.324999999999999</v>
      </c>
      <c r="N23" s="158" t="s">
        <v>30</v>
      </c>
      <c r="O23" s="108" t="s">
        <v>30</v>
      </c>
    </row>
    <row r="24" spans="1:15" s="14" customFormat="1" x14ac:dyDescent="0.25">
      <c r="A24" s="31"/>
      <c r="B24" s="157" t="s">
        <v>81</v>
      </c>
      <c r="C24" s="151" t="s">
        <v>30</v>
      </c>
      <c r="D24" s="151" t="s">
        <v>30</v>
      </c>
      <c r="E24" s="86">
        <v>1</v>
      </c>
      <c r="F24" s="86">
        <v>0</v>
      </c>
      <c r="G24" s="86">
        <v>42</v>
      </c>
      <c r="H24" s="87">
        <v>0</v>
      </c>
      <c r="I24" s="86">
        <v>0</v>
      </c>
      <c r="J24" s="88">
        <v>0</v>
      </c>
      <c r="K24" s="86">
        <v>0</v>
      </c>
      <c r="L24" s="86">
        <v>0</v>
      </c>
      <c r="M24" s="86">
        <v>0</v>
      </c>
      <c r="N24" s="158" t="s">
        <v>30</v>
      </c>
      <c r="O24" s="108" t="s">
        <v>30</v>
      </c>
    </row>
    <row r="25" spans="1:15" s="14" customFormat="1" x14ac:dyDescent="0.25">
      <c r="A25" s="31"/>
      <c r="B25" s="157" t="s">
        <v>82</v>
      </c>
      <c r="C25" s="151" t="s">
        <v>30</v>
      </c>
      <c r="D25" s="151" t="s">
        <v>30</v>
      </c>
      <c r="E25" s="86">
        <v>5</v>
      </c>
      <c r="F25" s="86">
        <v>0</v>
      </c>
      <c r="G25" s="86">
        <v>0</v>
      </c>
      <c r="H25" s="87">
        <v>9170</v>
      </c>
      <c r="I25" s="86">
        <v>10620</v>
      </c>
      <c r="J25" s="88">
        <v>13087</v>
      </c>
      <c r="K25" s="86">
        <v>11020</v>
      </c>
      <c r="L25" s="86">
        <v>2000</v>
      </c>
      <c r="M25" s="86">
        <v>3589</v>
      </c>
      <c r="N25" s="158" t="s">
        <v>30</v>
      </c>
      <c r="O25" s="108" t="s">
        <v>30</v>
      </c>
    </row>
    <row r="26" spans="1:15" s="14" customFormat="1" x14ac:dyDescent="0.25">
      <c r="A26" s="31"/>
      <c r="B26" s="157" t="s">
        <v>83</v>
      </c>
      <c r="C26" s="151" t="s">
        <v>30</v>
      </c>
      <c r="D26" s="151" t="s">
        <v>30</v>
      </c>
      <c r="E26" s="86">
        <v>1863</v>
      </c>
      <c r="F26" s="86">
        <v>0</v>
      </c>
      <c r="G26" s="86">
        <v>0</v>
      </c>
      <c r="H26" s="87">
        <v>0</v>
      </c>
      <c r="I26" s="86">
        <v>0</v>
      </c>
      <c r="J26" s="88">
        <v>0</v>
      </c>
      <c r="K26" s="86">
        <v>0</v>
      </c>
      <c r="L26" s="86">
        <v>0</v>
      </c>
      <c r="M26" s="86">
        <v>0</v>
      </c>
      <c r="N26" s="158" t="s">
        <v>30</v>
      </c>
      <c r="O26" s="108" t="s">
        <v>30</v>
      </c>
    </row>
    <row r="27" spans="1:15" s="14" customFormat="1" x14ac:dyDescent="0.25">
      <c r="A27" s="31"/>
      <c r="B27" s="157" t="s">
        <v>84</v>
      </c>
      <c r="C27" s="151" t="s">
        <v>30</v>
      </c>
      <c r="D27" s="151" t="s">
        <v>30</v>
      </c>
      <c r="E27" s="86">
        <v>0</v>
      </c>
      <c r="F27" s="86">
        <v>0</v>
      </c>
      <c r="G27" s="86">
        <v>0</v>
      </c>
      <c r="H27" s="87">
        <v>100</v>
      </c>
      <c r="I27" s="86">
        <v>100</v>
      </c>
      <c r="J27" s="88">
        <v>2</v>
      </c>
      <c r="K27" s="86">
        <v>0</v>
      </c>
      <c r="L27" s="86">
        <v>0</v>
      </c>
      <c r="M27" s="86">
        <v>0</v>
      </c>
      <c r="N27" s="158" t="s">
        <v>30</v>
      </c>
      <c r="O27" s="108" t="s">
        <v>30</v>
      </c>
    </row>
    <row r="28" spans="1:15" s="14" customFormat="1" x14ac:dyDescent="0.25">
      <c r="A28" s="31"/>
      <c r="B28" s="157" t="s">
        <v>85</v>
      </c>
      <c r="C28" s="151" t="s">
        <v>30</v>
      </c>
      <c r="D28" s="151" t="s">
        <v>30</v>
      </c>
      <c r="E28" s="86">
        <v>0</v>
      </c>
      <c r="F28" s="86">
        <v>0</v>
      </c>
      <c r="G28" s="86">
        <v>0</v>
      </c>
      <c r="H28" s="87">
        <v>0</v>
      </c>
      <c r="I28" s="86">
        <v>0</v>
      </c>
      <c r="J28" s="88">
        <v>0</v>
      </c>
      <c r="K28" s="86">
        <v>0</v>
      </c>
      <c r="L28" s="86">
        <v>0</v>
      </c>
      <c r="M28" s="86">
        <v>0</v>
      </c>
      <c r="N28" s="158" t="s">
        <v>30</v>
      </c>
      <c r="O28" s="108" t="s">
        <v>30</v>
      </c>
    </row>
    <row r="29" spans="1:15" s="14" customFormat="1" x14ac:dyDescent="0.25">
      <c r="A29" s="31"/>
      <c r="B29" s="157" t="s">
        <v>86</v>
      </c>
      <c r="C29" s="151" t="s">
        <v>30</v>
      </c>
      <c r="D29" s="151" t="s">
        <v>30</v>
      </c>
      <c r="E29" s="86">
        <v>28</v>
      </c>
      <c r="F29" s="86">
        <v>11</v>
      </c>
      <c r="G29" s="86">
        <v>0</v>
      </c>
      <c r="H29" s="87">
        <v>30</v>
      </c>
      <c r="I29" s="86">
        <v>35</v>
      </c>
      <c r="J29" s="88">
        <v>215</v>
      </c>
      <c r="K29" s="86">
        <v>150</v>
      </c>
      <c r="L29" s="86">
        <v>30</v>
      </c>
      <c r="M29" s="86">
        <v>31.589999999999996</v>
      </c>
      <c r="N29" s="158" t="s">
        <v>30</v>
      </c>
      <c r="O29" s="108" t="s">
        <v>30</v>
      </c>
    </row>
    <row r="30" spans="1:15" s="14" customFormat="1" x14ac:dyDescent="0.25">
      <c r="A30" s="31"/>
      <c r="B30" s="157" t="s">
        <v>87</v>
      </c>
      <c r="C30" s="151" t="s">
        <v>30</v>
      </c>
      <c r="D30" s="151" t="s">
        <v>30</v>
      </c>
      <c r="E30" s="86">
        <v>0</v>
      </c>
      <c r="F30" s="86">
        <v>0</v>
      </c>
      <c r="G30" s="86">
        <v>10</v>
      </c>
      <c r="H30" s="87">
        <v>15</v>
      </c>
      <c r="I30" s="86">
        <v>15</v>
      </c>
      <c r="J30" s="88">
        <v>15</v>
      </c>
      <c r="K30" s="86">
        <v>15</v>
      </c>
      <c r="L30" s="86">
        <v>15</v>
      </c>
      <c r="M30" s="86">
        <v>15.794999999999998</v>
      </c>
      <c r="N30" s="158" t="s">
        <v>30</v>
      </c>
      <c r="O30" s="108" t="s">
        <v>30</v>
      </c>
    </row>
    <row r="31" spans="1:15" s="14" customFormat="1" x14ac:dyDescent="0.25">
      <c r="A31" s="31"/>
      <c r="B31" s="157" t="s">
        <v>88</v>
      </c>
      <c r="C31" s="151" t="s">
        <v>30</v>
      </c>
      <c r="D31" s="151" t="s">
        <v>30</v>
      </c>
      <c r="E31" s="86">
        <v>0</v>
      </c>
      <c r="F31" s="86">
        <v>0</v>
      </c>
      <c r="G31" s="86">
        <v>0</v>
      </c>
      <c r="H31" s="87">
        <v>0</v>
      </c>
      <c r="I31" s="86">
        <v>0</v>
      </c>
      <c r="J31" s="88">
        <v>0</v>
      </c>
      <c r="K31" s="86">
        <v>0</v>
      </c>
      <c r="L31" s="86">
        <v>0</v>
      </c>
      <c r="M31" s="86">
        <v>0</v>
      </c>
      <c r="N31" s="158" t="s">
        <v>30</v>
      </c>
      <c r="O31" s="108" t="s">
        <v>30</v>
      </c>
    </row>
    <row r="32" spans="1:15" s="14" customFormat="1" x14ac:dyDescent="0.25">
      <c r="A32" s="31"/>
      <c r="B32" s="157" t="s">
        <v>89</v>
      </c>
      <c r="C32" s="151" t="s">
        <v>30</v>
      </c>
      <c r="D32" s="151" t="s">
        <v>30</v>
      </c>
      <c r="E32" s="86">
        <v>2</v>
      </c>
      <c r="F32" s="86">
        <v>4</v>
      </c>
      <c r="G32" s="86">
        <v>1</v>
      </c>
      <c r="H32" s="87">
        <v>0</v>
      </c>
      <c r="I32" s="86">
        <v>0</v>
      </c>
      <c r="J32" s="88">
        <v>0</v>
      </c>
      <c r="K32" s="86">
        <v>0</v>
      </c>
      <c r="L32" s="86">
        <v>0</v>
      </c>
      <c r="M32" s="86">
        <v>0</v>
      </c>
      <c r="N32" s="158" t="s">
        <v>30</v>
      </c>
      <c r="O32" s="108" t="s">
        <v>30</v>
      </c>
    </row>
    <row r="33" spans="1:15" s="14" customFormat="1" x14ac:dyDescent="0.25">
      <c r="A33" s="31"/>
      <c r="B33" s="157" t="s">
        <v>90</v>
      </c>
      <c r="C33" s="151" t="s">
        <v>30</v>
      </c>
      <c r="D33" s="151" t="s">
        <v>30</v>
      </c>
      <c r="E33" s="86">
        <v>0</v>
      </c>
      <c r="F33" s="86">
        <v>0</v>
      </c>
      <c r="G33" s="86">
        <v>0</v>
      </c>
      <c r="H33" s="87">
        <v>0</v>
      </c>
      <c r="I33" s="86">
        <v>0</v>
      </c>
      <c r="J33" s="88">
        <v>0</v>
      </c>
      <c r="K33" s="86">
        <v>0</v>
      </c>
      <c r="L33" s="86">
        <v>0</v>
      </c>
      <c r="M33" s="86">
        <v>0</v>
      </c>
      <c r="N33" s="158" t="s">
        <v>30</v>
      </c>
      <c r="O33" s="108" t="s">
        <v>30</v>
      </c>
    </row>
    <row r="34" spans="1:15" s="14" customFormat="1" x14ac:dyDescent="0.25">
      <c r="A34" s="31"/>
      <c r="B34" s="157" t="s">
        <v>91</v>
      </c>
      <c r="C34" s="151" t="s">
        <v>30</v>
      </c>
      <c r="D34" s="151" t="s">
        <v>30</v>
      </c>
      <c r="E34" s="86">
        <v>0</v>
      </c>
      <c r="F34" s="86">
        <v>0</v>
      </c>
      <c r="G34" s="86">
        <v>0</v>
      </c>
      <c r="H34" s="87">
        <v>0</v>
      </c>
      <c r="I34" s="86">
        <v>0</v>
      </c>
      <c r="J34" s="88">
        <v>0</v>
      </c>
      <c r="K34" s="86">
        <v>0</v>
      </c>
      <c r="L34" s="86">
        <v>0</v>
      </c>
      <c r="M34" s="86">
        <v>0</v>
      </c>
      <c r="N34" s="158" t="s">
        <v>30</v>
      </c>
      <c r="O34" s="108" t="s">
        <v>30</v>
      </c>
    </row>
    <row r="35" spans="1:15" s="14" customFormat="1" x14ac:dyDescent="0.25">
      <c r="A35" s="31"/>
      <c r="B35" s="157" t="s">
        <v>92</v>
      </c>
      <c r="C35" s="151" t="s">
        <v>30</v>
      </c>
      <c r="D35" s="151" t="s">
        <v>30</v>
      </c>
      <c r="E35" s="86">
        <v>0</v>
      </c>
      <c r="F35" s="86">
        <v>0</v>
      </c>
      <c r="G35" s="86">
        <v>0</v>
      </c>
      <c r="H35" s="87">
        <v>0</v>
      </c>
      <c r="I35" s="86">
        <v>0</v>
      </c>
      <c r="J35" s="88">
        <v>0</v>
      </c>
      <c r="K35" s="86">
        <v>0</v>
      </c>
      <c r="L35" s="86">
        <v>0</v>
      </c>
      <c r="M35" s="86">
        <v>0</v>
      </c>
      <c r="N35" s="158" t="s">
        <v>30</v>
      </c>
      <c r="O35" s="108" t="s">
        <v>30</v>
      </c>
    </row>
    <row r="36" spans="1:15" s="14" customFormat="1" x14ac:dyDescent="0.25">
      <c r="A36" s="31"/>
      <c r="B36" s="157" t="s">
        <v>93</v>
      </c>
      <c r="C36" s="151" t="s">
        <v>30</v>
      </c>
      <c r="D36" s="151" t="s">
        <v>30</v>
      </c>
      <c r="E36" s="86">
        <v>0</v>
      </c>
      <c r="F36" s="86">
        <v>0</v>
      </c>
      <c r="G36" s="86">
        <v>1193</v>
      </c>
      <c r="H36" s="87">
        <v>0</v>
      </c>
      <c r="I36" s="86">
        <v>0</v>
      </c>
      <c r="J36" s="88">
        <v>0</v>
      </c>
      <c r="K36" s="86">
        <v>0</v>
      </c>
      <c r="L36" s="86">
        <v>0</v>
      </c>
      <c r="M36" s="86">
        <v>0</v>
      </c>
      <c r="N36" s="158" t="s">
        <v>30</v>
      </c>
      <c r="O36" s="108" t="s">
        <v>30</v>
      </c>
    </row>
    <row r="37" spans="1:15" s="14" customFormat="1" x14ac:dyDescent="0.25">
      <c r="A37" s="31"/>
      <c r="B37" s="157" t="s">
        <v>94</v>
      </c>
      <c r="C37" s="151" t="s">
        <v>30</v>
      </c>
      <c r="D37" s="151" t="s">
        <v>30</v>
      </c>
      <c r="E37" s="86">
        <v>1019</v>
      </c>
      <c r="F37" s="86">
        <v>837</v>
      </c>
      <c r="G37" s="86">
        <v>0</v>
      </c>
      <c r="H37" s="87">
        <v>3265</v>
      </c>
      <c r="I37" s="86">
        <v>2865</v>
      </c>
      <c r="J37" s="88">
        <v>2259</v>
      </c>
      <c r="K37" s="86">
        <v>1192</v>
      </c>
      <c r="L37" s="86">
        <v>350</v>
      </c>
      <c r="M37" s="86">
        <v>368.54999999999995</v>
      </c>
      <c r="N37" s="158" t="s">
        <v>30</v>
      </c>
      <c r="O37" s="108" t="s">
        <v>30</v>
      </c>
    </row>
    <row r="38" spans="1:15" s="14" customFormat="1" x14ac:dyDescent="0.25">
      <c r="A38" s="31"/>
      <c r="B38" s="157" t="s">
        <v>95</v>
      </c>
      <c r="C38" s="151" t="s">
        <v>30</v>
      </c>
      <c r="D38" s="151" t="s">
        <v>30</v>
      </c>
      <c r="E38" s="86">
        <v>5293</v>
      </c>
      <c r="F38" s="86">
        <v>5914</v>
      </c>
      <c r="G38" s="86">
        <v>4598</v>
      </c>
      <c r="H38" s="87">
        <v>4442</v>
      </c>
      <c r="I38" s="86">
        <v>4444</v>
      </c>
      <c r="J38" s="88">
        <v>3999</v>
      </c>
      <c r="K38" s="86">
        <v>1000</v>
      </c>
      <c r="L38" s="86">
        <v>4640</v>
      </c>
      <c r="M38" s="86">
        <v>5385.92</v>
      </c>
      <c r="N38" s="158" t="s">
        <v>30</v>
      </c>
      <c r="O38" s="108" t="s">
        <v>30</v>
      </c>
    </row>
    <row r="39" spans="1:15" s="14" customFormat="1" x14ac:dyDescent="0.25">
      <c r="A39" s="31"/>
      <c r="B39" s="157" t="s">
        <v>96</v>
      </c>
      <c r="C39" s="151" t="s">
        <v>30</v>
      </c>
      <c r="D39" s="151" t="s">
        <v>30</v>
      </c>
      <c r="E39" s="86">
        <v>14586</v>
      </c>
      <c r="F39" s="86">
        <v>3228</v>
      </c>
      <c r="G39" s="86">
        <v>3461</v>
      </c>
      <c r="H39" s="87">
        <v>4100</v>
      </c>
      <c r="I39" s="86">
        <v>4100</v>
      </c>
      <c r="J39" s="88">
        <v>4100</v>
      </c>
      <c r="K39" s="86">
        <v>3500</v>
      </c>
      <c r="L39" s="86">
        <v>3900</v>
      </c>
      <c r="M39" s="86">
        <v>4606.7</v>
      </c>
      <c r="N39" s="158" t="s">
        <v>30</v>
      </c>
      <c r="O39" s="108" t="s">
        <v>30</v>
      </c>
    </row>
    <row r="40" spans="1:15" s="14" customFormat="1" x14ac:dyDescent="0.25">
      <c r="A40" s="31"/>
      <c r="B40" s="157" t="s">
        <v>97</v>
      </c>
      <c r="C40" s="151" t="s">
        <v>30</v>
      </c>
      <c r="D40" s="151" t="s">
        <v>30</v>
      </c>
      <c r="E40" s="86">
        <v>30221</v>
      </c>
      <c r="F40" s="86">
        <v>10747</v>
      </c>
      <c r="G40" s="86">
        <v>2625</v>
      </c>
      <c r="H40" s="87">
        <v>2950</v>
      </c>
      <c r="I40" s="86">
        <v>2950</v>
      </c>
      <c r="J40" s="88">
        <v>3012</v>
      </c>
      <c r="K40" s="86">
        <v>700</v>
      </c>
      <c r="L40" s="86">
        <v>800</v>
      </c>
      <c r="M40" s="86">
        <v>842.4</v>
      </c>
      <c r="N40" s="158" t="s">
        <v>30</v>
      </c>
      <c r="O40" s="108" t="s">
        <v>30</v>
      </c>
    </row>
    <row r="41" spans="1:15" s="14" customFormat="1" x14ac:dyDescent="0.25">
      <c r="A41" s="31"/>
      <c r="B41" s="157" t="s">
        <v>98</v>
      </c>
      <c r="C41" s="151" t="s">
        <v>30</v>
      </c>
      <c r="D41" s="151" t="s">
        <v>30</v>
      </c>
      <c r="E41" s="86">
        <v>10540</v>
      </c>
      <c r="F41" s="86">
        <v>137</v>
      </c>
      <c r="G41" s="86">
        <v>0</v>
      </c>
      <c r="H41" s="87">
        <v>0</v>
      </c>
      <c r="I41" s="86">
        <v>0</v>
      </c>
      <c r="J41" s="88">
        <v>0</v>
      </c>
      <c r="K41" s="86">
        <v>0</v>
      </c>
      <c r="L41" s="86">
        <v>0</v>
      </c>
      <c r="M41" s="86">
        <v>0</v>
      </c>
      <c r="N41" s="158" t="s">
        <v>30</v>
      </c>
      <c r="O41" s="108" t="s">
        <v>30</v>
      </c>
    </row>
    <row r="42" spans="1:15" s="14" customFormat="1" x14ac:dyDescent="0.25">
      <c r="A42" s="31"/>
      <c r="B42" s="157" t="s">
        <v>99</v>
      </c>
      <c r="C42" s="151" t="s">
        <v>30</v>
      </c>
      <c r="D42" s="151" t="s">
        <v>30</v>
      </c>
      <c r="E42" s="86">
        <v>253</v>
      </c>
      <c r="F42" s="86">
        <v>13200</v>
      </c>
      <c r="G42" s="86">
        <v>10279</v>
      </c>
      <c r="H42" s="87">
        <v>1006</v>
      </c>
      <c r="I42" s="86">
        <v>1446</v>
      </c>
      <c r="J42" s="88">
        <v>1728</v>
      </c>
      <c r="K42" s="86">
        <v>12451</v>
      </c>
      <c r="L42" s="86">
        <v>12502</v>
      </c>
      <c r="M42" s="86">
        <v>14664.606</v>
      </c>
      <c r="N42" s="158" t="s">
        <v>30</v>
      </c>
      <c r="O42" s="108" t="s">
        <v>30</v>
      </c>
    </row>
    <row r="43" spans="1:15" s="14" customFormat="1" x14ac:dyDescent="0.25">
      <c r="A43" s="31"/>
      <c r="B43" s="157" t="s">
        <v>100</v>
      </c>
      <c r="C43" s="151" t="s">
        <v>30</v>
      </c>
      <c r="D43" s="151" t="s">
        <v>30</v>
      </c>
      <c r="E43" s="86">
        <v>321</v>
      </c>
      <c r="F43" s="86">
        <v>1178</v>
      </c>
      <c r="G43" s="86">
        <v>1487</v>
      </c>
      <c r="H43" s="87">
        <v>4500</v>
      </c>
      <c r="I43" s="86">
        <v>3000</v>
      </c>
      <c r="J43" s="88">
        <v>1283</v>
      </c>
      <c r="K43" s="86">
        <v>2380</v>
      </c>
      <c r="L43" s="86">
        <v>8200</v>
      </c>
      <c r="M43" s="86">
        <v>9134.6</v>
      </c>
      <c r="N43" s="158" t="s">
        <v>30</v>
      </c>
      <c r="O43" s="108" t="s">
        <v>30</v>
      </c>
    </row>
    <row r="44" spans="1:15" s="14" customFormat="1" x14ac:dyDescent="0.25">
      <c r="A44" s="31"/>
      <c r="B44" s="157" t="s">
        <v>101</v>
      </c>
      <c r="C44" s="151" t="s">
        <v>30</v>
      </c>
      <c r="D44" s="151" t="s">
        <v>30</v>
      </c>
      <c r="E44" s="86">
        <v>6</v>
      </c>
      <c r="F44" s="86">
        <v>460</v>
      </c>
      <c r="G44" s="86">
        <v>743</v>
      </c>
      <c r="H44" s="87">
        <v>600</v>
      </c>
      <c r="I44" s="86">
        <v>600</v>
      </c>
      <c r="J44" s="88">
        <v>600</v>
      </c>
      <c r="K44" s="86">
        <v>600</v>
      </c>
      <c r="L44" s="86">
        <v>600</v>
      </c>
      <c r="M44" s="86">
        <v>631.79999999999995</v>
      </c>
      <c r="N44" s="158" t="s">
        <v>30</v>
      </c>
      <c r="O44" s="108" t="s">
        <v>30</v>
      </c>
    </row>
    <row r="45" spans="1:15" s="14" customFormat="1" x14ac:dyDescent="0.25">
      <c r="A45" s="31"/>
      <c r="B45" s="157" t="s">
        <v>102</v>
      </c>
      <c r="C45" s="151" t="s">
        <v>30</v>
      </c>
      <c r="D45" s="151" t="s">
        <v>30</v>
      </c>
      <c r="E45" s="86">
        <v>521</v>
      </c>
      <c r="F45" s="86">
        <v>265</v>
      </c>
      <c r="G45" s="86">
        <v>568</v>
      </c>
      <c r="H45" s="87">
        <v>1600</v>
      </c>
      <c r="I45" s="86">
        <v>2070</v>
      </c>
      <c r="J45" s="88">
        <v>2286</v>
      </c>
      <c r="K45" s="86">
        <v>800</v>
      </c>
      <c r="L45" s="86">
        <v>1600</v>
      </c>
      <c r="M45" s="86">
        <v>1684.8</v>
      </c>
      <c r="N45" s="158" t="s">
        <v>30</v>
      </c>
      <c r="O45" s="108" t="s">
        <v>30</v>
      </c>
    </row>
    <row r="46" spans="1:15" s="14" customFormat="1" x14ac:dyDescent="0.25">
      <c r="A46" s="31"/>
      <c r="B46" s="157" t="s">
        <v>103</v>
      </c>
      <c r="C46" s="151" t="s">
        <v>30</v>
      </c>
      <c r="D46" s="153" t="s">
        <v>30</v>
      </c>
      <c r="E46" s="93">
        <v>0</v>
      </c>
      <c r="F46" s="93">
        <v>0</v>
      </c>
      <c r="G46" s="93">
        <v>0</v>
      </c>
      <c r="H46" s="94">
        <v>0</v>
      </c>
      <c r="I46" s="93">
        <v>0</v>
      </c>
      <c r="J46" s="95">
        <v>0</v>
      </c>
      <c r="K46" s="93">
        <v>0</v>
      </c>
      <c r="L46" s="93">
        <v>0</v>
      </c>
      <c r="M46" s="93">
        <v>0</v>
      </c>
      <c r="N46" s="154" t="s">
        <v>30</v>
      </c>
      <c r="O46" s="108" t="s">
        <v>30</v>
      </c>
    </row>
    <row r="47" spans="1:15" s="14" customFormat="1" x14ac:dyDescent="0.25">
      <c r="A47" s="25"/>
      <c r="B47" s="26" t="s">
        <v>11</v>
      </c>
      <c r="C47" s="151" t="s">
        <v>30</v>
      </c>
      <c r="D47" s="155" t="s">
        <v>30</v>
      </c>
      <c r="E47" s="100">
        <f>SUM(E48:E49)</f>
        <v>0</v>
      </c>
      <c r="F47" s="100">
        <f t="shared" ref="F47:M47" si="3">SUM(F48:F49)</f>
        <v>0</v>
      </c>
      <c r="G47" s="100">
        <f t="shared" si="3"/>
        <v>0</v>
      </c>
      <c r="H47" s="101">
        <f t="shared" si="3"/>
        <v>0</v>
      </c>
      <c r="I47" s="100">
        <f t="shared" si="3"/>
        <v>0</v>
      </c>
      <c r="J47" s="102">
        <f t="shared" si="3"/>
        <v>0</v>
      </c>
      <c r="K47" s="100">
        <f t="shared" si="3"/>
        <v>0</v>
      </c>
      <c r="L47" s="100">
        <f t="shared" si="3"/>
        <v>0</v>
      </c>
      <c r="M47" s="100">
        <f t="shared" si="3"/>
        <v>0</v>
      </c>
      <c r="N47" s="156" t="s">
        <v>30</v>
      </c>
      <c r="O47" s="108" t="s">
        <v>30</v>
      </c>
    </row>
    <row r="48" spans="1:15" s="14" customFormat="1" x14ac:dyDescent="0.25">
      <c r="A48" s="25"/>
      <c r="B48" s="150" t="s">
        <v>59</v>
      </c>
      <c r="C48" s="151" t="s">
        <v>30</v>
      </c>
      <c r="D48" s="147" t="s">
        <v>30</v>
      </c>
      <c r="E48" s="79">
        <v>0</v>
      </c>
      <c r="F48" s="79">
        <v>0</v>
      </c>
      <c r="G48" s="79">
        <v>0</v>
      </c>
      <c r="H48" s="80">
        <v>0</v>
      </c>
      <c r="I48" s="79">
        <v>0</v>
      </c>
      <c r="J48" s="81">
        <v>0</v>
      </c>
      <c r="K48" s="79">
        <v>0</v>
      </c>
      <c r="L48" s="79">
        <v>0</v>
      </c>
      <c r="M48" s="79">
        <v>0</v>
      </c>
      <c r="N48" s="152" t="s">
        <v>30</v>
      </c>
      <c r="O48" s="108" t="s">
        <v>30</v>
      </c>
    </row>
    <row r="49" spans="1:18" s="14" customFormat="1" x14ac:dyDescent="0.25">
      <c r="A49" s="25"/>
      <c r="B49" s="150" t="s">
        <v>61</v>
      </c>
      <c r="C49" s="151" t="s">
        <v>30</v>
      </c>
      <c r="D49" s="153" t="s">
        <v>30</v>
      </c>
      <c r="E49" s="93">
        <v>0</v>
      </c>
      <c r="F49" s="93">
        <v>0</v>
      </c>
      <c r="G49" s="93">
        <v>0</v>
      </c>
      <c r="H49" s="94">
        <v>0</v>
      </c>
      <c r="I49" s="93">
        <v>0</v>
      </c>
      <c r="J49" s="95">
        <v>0</v>
      </c>
      <c r="K49" s="93">
        <v>0</v>
      </c>
      <c r="L49" s="93">
        <v>0</v>
      </c>
      <c r="M49" s="93">
        <v>0</v>
      </c>
      <c r="N49" s="154" t="s">
        <v>30</v>
      </c>
      <c r="O49" s="108" t="s">
        <v>30</v>
      </c>
    </row>
    <row r="50" spans="1:18" s="14" customFormat="1" ht="5.0999999999999996" customHeight="1" x14ac:dyDescent="0.25">
      <c r="A50" s="25"/>
      <c r="B50" s="40" t="s">
        <v>30</v>
      </c>
      <c r="C50" s="153" t="s">
        <v>30</v>
      </c>
      <c r="D50" s="159" t="s">
        <v>30</v>
      </c>
      <c r="E50" s="116"/>
      <c r="F50" s="116"/>
      <c r="G50" s="116"/>
      <c r="H50" s="117"/>
      <c r="I50" s="116"/>
      <c r="J50" s="118"/>
      <c r="K50" s="116"/>
      <c r="L50" s="116"/>
      <c r="M50" s="116"/>
      <c r="N50" s="160" t="s">
        <v>30</v>
      </c>
      <c r="O50" s="114" t="s">
        <v>30</v>
      </c>
    </row>
    <row r="51" spans="1:18" s="23" customFormat="1" x14ac:dyDescent="0.25">
      <c r="A51" s="38"/>
      <c r="B51" s="39" t="s">
        <v>104</v>
      </c>
      <c r="C51" s="161" t="s">
        <v>30</v>
      </c>
      <c r="D51" s="162" t="s">
        <v>30</v>
      </c>
      <c r="E51" s="72">
        <f>E52+E59+E62+E63+E64+E72+E73</f>
        <v>3932</v>
      </c>
      <c r="F51" s="72">
        <f t="shared" ref="F51:M51" si="4">F52+F59+F62+F63+F64+F72+F73</f>
        <v>14864</v>
      </c>
      <c r="G51" s="72">
        <f t="shared" si="4"/>
        <v>2171</v>
      </c>
      <c r="H51" s="73">
        <f t="shared" si="4"/>
        <v>123</v>
      </c>
      <c r="I51" s="72">
        <f t="shared" si="4"/>
        <v>123</v>
      </c>
      <c r="J51" s="74">
        <f t="shared" si="4"/>
        <v>123</v>
      </c>
      <c r="K51" s="72">
        <f t="shared" si="4"/>
        <v>255</v>
      </c>
      <c r="L51" s="72">
        <f t="shared" si="4"/>
        <v>300</v>
      </c>
      <c r="M51" s="72">
        <f t="shared" si="4"/>
        <v>315.89999999999998</v>
      </c>
      <c r="N51" s="146" t="s">
        <v>30</v>
      </c>
      <c r="O51" s="146" t="s">
        <v>30</v>
      </c>
      <c r="P51" s="163"/>
      <c r="Q51" s="163"/>
      <c r="R51" s="163"/>
    </row>
    <row r="52" spans="1:18" s="14" customFormat="1" x14ac:dyDescent="0.25">
      <c r="A52" s="25"/>
      <c r="B52" s="26" t="s">
        <v>14</v>
      </c>
      <c r="C52" s="147" t="s">
        <v>30</v>
      </c>
      <c r="D52" s="148" t="s">
        <v>30</v>
      </c>
      <c r="E52" s="79">
        <f>E53+E56</f>
        <v>282</v>
      </c>
      <c r="F52" s="79">
        <f t="shared" ref="F52:M52" si="5">F53+F56</f>
        <v>0</v>
      </c>
      <c r="G52" s="79">
        <f t="shared" si="5"/>
        <v>0</v>
      </c>
      <c r="H52" s="80">
        <f t="shared" si="5"/>
        <v>0</v>
      </c>
      <c r="I52" s="79">
        <f t="shared" si="5"/>
        <v>0</v>
      </c>
      <c r="J52" s="81">
        <f t="shared" si="5"/>
        <v>0</v>
      </c>
      <c r="K52" s="79">
        <f t="shared" si="5"/>
        <v>0</v>
      </c>
      <c r="L52" s="79">
        <f t="shared" si="5"/>
        <v>0</v>
      </c>
      <c r="M52" s="79">
        <f t="shared" si="5"/>
        <v>0</v>
      </c>
      <c r="N52" s="149" t="s">
        <v>30</v>
      </c>
      <c r="O52" s="107" t="s">
        <v>30</v>
      </c>
    </row>
    <row r="53" spans="1:18" s="14" customFormat="1" x14ac:dyDescent="0.25">
      <c r="A53" s="25"/>
      <c r="B53" s="150" t="s">
        <v>105</v>
      </c>
      <c r="C53" s="151" t="s">
        <v>30</v>
      </c>
      <c r="D53" s="159" t="s">
        <v>30</v>
      </c>
      <c r="E53" s="93">
        <f>SUM(E54:E55)</f>
        <v>282</v>
      </c>
      <c r="F53" s="93">
        <f t="shared" ref="F53:M53" si="6">SUM(F54:F55)</f>
        <v>0</v>
      </c>
      <c r="G53" s="93">
        <f t="shared" si="6"/>
        <v>0</v>
      </c>
      <c r="H53" s="94">
        <f t="shared" si="6"/>
        <v>0</v>
      </c>
      <c r="I53" s="93">
        <f t="shared" si="6"/>
        <v>0</v>
      </c>
      <c r="J53" s="95">
        <f t="shared" si="6"/>
        <v>0</v>
      </c>
      <c r="K53" s="93">
        <f t="shared" si="6"/>
        <v>0</v>
      </c>
      <c r="L53" s="93">
        <f t="shared" si="6"/>
        <v>0</v>
      </c>
      <c r="M53" s="93">
        <f t="shared" si="6"/>
        <v>0</v>
      </c>
      <c r="N53" s="160" t="s">
        <v>30</v>
      </c>
      <c r="O53" s="108" t="s">
        <v>30</v>
      </c>
    </row>
    <row r="54" spans="1:18" s="14" customFormat="1" x14ac:dyDescent="0.25">
      <c r="A54" s="25"/>
      <c r="B54" s="164" t="s">
        <v>106</v>
      </c>
      <c r="C54" s="151" t="s">
        <v>30</v>
      </c>
      <c r="D54" s="147" t="s">
        <v>30</v>
      </c>
      <c r="E54" s="79">
        <v>0</v>
      </c>
      <c r="F54" s="79">
        <v>0</v>
      </c>
      <c r="G54" s="79">
        <v>0</v>
      </c>
      <c r="H54" s="80">
        <v>0</v>
      </c>
      <c r="I54" s="79">
        <v>0</v>
      </c>
      <c r="J54" s="81">
        <v>0</v>
      </c>
      <c r="K54" s="79">
        <v>0</v>
      </c>
      <c r="L54" s="79">
        <v>0</v>
      </c>
      <c r="M54" s="79">
        <v>0</v>
      </c>
      <c r="N54" s="152" t="s">
        <v>30</v>
      </c>
      <c r="O54" s="108" t="s">
        <v>30</v>
      </c>
    </row>
    <row r="55" spans="1:18" s="14" customFormat="1" x14ac:dyDescent="0.25">
      <c r="A55" s="25"/>
      <c r="B55" s="164" t="s">
        <v>107</v>
      </c>
      <c r="C55" s="151" t="s">
        <v>30</v>
      </c>
      <c r="D55" s="153" t="s">
        <v>30</v>
      </c>
      <c r="E55" s="93">
        <v>282</v>
      </c>
      <c r="F55" s="93">
        <v>0</v>
      </c>
      <c r="G55" s="93">
        <v>0</v>
      </c>
      <c r="H55" s="94">
        <v>0</v>
      </c>
      <c r="I55" s="93">
        <v>0</v>
      </c>
      <c r="J55" s="95">
        <v>0</v>
      </c>
      <c r="K55" s="93">
        <v>0</v>
      </c>
      <c r="L55" s="93">
        <v>0</v>
      </c>
      <c r="M55" s="93">
        <v>0</v>
      </c>
      <c r="N55" s="154" t="s">
        <v>30</v>
      </c>
      <c r="O55" s="108" t="s">
        <v>30</v>
      </c>
    </row>
    <row r="56" spans="1:18" s="14" customFormat="1" x14ac:dyDescent="0.25">
      <c r="A56" s="25"/>
      <c r="B56" s="150" t="s">
        <v>108</v>
      </c>
      <c r="C56" s="151" t="s">
        <v>30</v>
      </c>
      <c r="D56" s="148" t="s">
        <v>30</v>
      </c>
      <c r="E56" s="93">
        <f>SUM(E57:E58)</f>
        <v>0</v>
      </c>
      <c r="F56" s="93">
        <f t="shared" ref="F56:M56" si="7">SUM(F57:F58)</f>
        <v>0</v>
      </c>
      <c r="G56" s="93">
        <f t="shared" si="7"/>
        <v>0</v>
      </c>
      <c r="H56" s="94">
        <f t="shared" si="7"/>
        <v>0</v>
      </c>
      <c r="I56" s="93">
        <f t="shared" si="7"/>
        <v>0</v>
      </c>
      <c r="J56" s="95">
        <f t="shared" si="7"/>
        <v>0</v>
      </c>
      <c r="K56" s="93">
        <f t="shared" si="7"/>
        <v>0</v>
      </c>
      <c r="L56" s="93">
        <f t="shared" si="7"/>
        <v>0</v>
      </c>
      <c r="M56" s="93">
        <f t="shared" si="7"/>
        <v>0</v>
      </c>
      <c r="N56" s="149" t="s">
        <v>30</v>
      </c>
      <c r="O56" s="108" t="s">
        <v>30</v>
      </c>
    </row>
    <row r="57" spans="1:18" s="14" customFormat="1" x14ac:dyDescent="0.25">
      <c r="A57" s="25"/>
      <c r="B57" s="164" t="s">
        <v>108</v>
      </c>
      <c r="C57" s="151" t="s">
        <v>30</v>
      </c>
      <c r="D57" s="147" t="s">
        <v>30</v>
      </c>
      <c r="E57" s="79">
        <v>0</v>
      </c>
      <c r="F57" s="79">
        <v>0</v>
      </c>
      <c r="G57" s="79">
        <v>0</v>
      </c>
      <c r="H57" s="80">
        <v>0</v>
      </c>
      <c r="I57" s="79">
        <v>0</v>
      </c>
      <c r="J57" s="81">
        <v>0</v>
      </c>
      <c r="K57" s="79">
        <v>0</v>
      </c>
      <c r="L57" s="79">
        <v>0</v>
      </c>
      <c r="M57" s="79">
        <v>0</v>
      </c>
      <c r="N57" s="152" t="s">
        <v>30</v>
      </c>
      <c r="O57" s="108" t="s">
        <v>30</v>
      </c>
    </row>
    <row r="58" spans="1:18" s="14" customFormat="1" x14ac:dyDescent="0.25">
      <c r="A58" s="25"/>
      <c r="B58" s="164" t="s">
        <v>109</v>
      </c>
      <c r="C58" s="151" t="s">
        <v>30</v>
      </c>
      <c r="D58" s="153" t="s">
        <v>30</v>
      </c>
      <c r="E58" s="93">
        <v>0</v>
      </c>
      <c r="F58" s="93">
        <v>0</v>
      </c>
      <c r="G58" s="93">
        <v>0</v>
      </c>
      <c r="H58" s="94">
        <v>0</v>
      </c>
      <c r="I58" s="93">
        <v>0</v>
      </c>
      <c r="J58" s="95">
        <v>0</v>
      </c>
      <c r="K58" s="93">
        <v>0</v>
      </c>
      <c r="L58" s="93">
        <v>0</v>
      </c>
      <c r="M58" s="93">
        <v>0</v>
      </c>
      <c r="N58" s="154" t="s">
        <v>30</v>
      </c>
      <c r="O58" s="108" t="s">
        <v>30</v>
      </c>
    </row>
    <row r="59" spans="1:18" s="14" customFormat="1" x14ac:dyDescent="0.25">
      <c r="A59" s="25"/>
      <c r="B59" s="26" t="s">
        <v>15</v>
      </c>
      <c r="C59" s="151" t="s">
        <v>30</v>
      </c>
      <c r="D59" s="155" t="s">
        <v>30</v>
      </c>
      <c r="E59" s="100">
        <f>SUM(E60:E61)</f>
        <v>0</v>
      </c>
      <c r="F59" s="100">
        <f t="shared" ref="F59:M59" si="8">SUM(F60:F61)</f>
        <v>0</v>
      </c>
      <c r="G59" s="100">
        <f t="shared" si="8"/>
        <v>0</v>
      </c>
      <c r="H59" s="101">
        <f t="shared" si="8"/>
        <v>0</v>
      </c>
      <c r="I59" s="100">
        <f t="shared" si="8"/>
        <v>0</v>
      </c>
      <c r="J59" s="102">
        <f t="shared" si="8"/>
        <v>0</v>
      </c>
      <c r="K59" s="100">
        <f t="shared" si="8"/>
        <v>0</v>
      </c>
      <c r="L59" s="100">
        <f t="shared" si="8"/>
        <v>0</v>
      </c>
      <c r="M59" s="100">
        <f t="shared" si="8"/>
        <v>0</v>
      </c>
      <c r="N59" s="156" t="s">
        <v>30</v>
      </c>
      <c r="O59" s="108" t="s">
        <v>30</v>
      </c>
    </row>
    <row r="60" spans="1:18" s="14" customFormat="1" x14ac:dyDescent="0.25">
      <c r="A60" s="25"/>
      <c r="B60" s="150" t="s">
        <v>110</v>
      </c>
      <c r="C60" s="151" t="s">
        <v>30</v>
      </c>
      <c r="D60" s="147" t="s">
        <v>30</v>
      </c>
      <c r="E60" s="79">
        <v>0</v>
      </c>
      <c r="F60" s="79">
        <v>0</v>
      </c>
      <c r="G60" s="79">
        <v>0</v>
      </c>
      <c r="H60" s="80">
        <v>0</v>
      </c>
      <c r="I60" s="79">
        <v>0</v>
      </c>
      <c r="J60" s="81">
        <v>0</v>
      </c>
      <c r="K60" s="79">
        <v>0</v>
      </c>
      <c r="L60" s="79">
        <v>0</v>
      </c>
      <c r="M60" s="79">
        <v>0</v>
      </c>
      <c r="N60" s="152" t="s">
        <v>30</v>
      </c>
      <c r="O60" s="108" t="s">
        <v>30</v>
      </c>
    </row>
    <row r="61" spans="1:18" s="14" customFormat="1" x14ac:dyDescent="0.25">
      <c r="A61" s="25"/>
      <c r="B61" s="150" t="s">
        <v>111</v>
      </c>
      <c r="C61" s="151" t="s">
        <v>30</v>
      </c>
      <c r="D61" s="153" t="s">
        <v>30</v>
      </c>
      <c r="E61" s="93">
        <v>0</v>
      </c>
      <c r="F61" s="93">
        <v>0</v>
      </c>
      <c r="G61" s="93">
        <v>0</v>
      </c>
      <c r="H61" s="94">
        <v>0</v>
      </c>
      <c r="I61" s="93">
        <v>0</v>
      </c>
      <c r="J61" s="95">
        <v>0</v>
      </c>
      <c r="K61" s="93">
        <v>0</v>
      </c>
      <c r="L61" s="93">
        <v>0</v>
      </c>
      <c r="M61" s="93">
        <v>0</v>
      </c>
      <c r="N61" s="154" t="s">
        <v>30</v>
      </c>
      <c r="O61" s="108" t="s">
        <v>30</v>
      </c>
    </row>
    <row r="62" spans="1:18" s="14" customFormat="1" x14ac:dyDescent="0.25">
      <c r="A62" s="25"/>
      <c r="B62" s="26" t="s">
        <v>16</v>
      </c>
      <c r="C62" s="151" t="s">
        <v>30</v>
      </c>
      <c r="D62" s="155" t="s">
        <v>30</v>
      </c>
      <c r="E62" s="86">
        <v>0</v>
      </c>
      <c r="F62" s="86">
        <v>0</v>
      </c>
      <c r="G62" s="86">
        <v>0</v>
      </c>
      <c r="H62" s="87">
        <v>0</v>
      </c>
      <c r="I62" s="86">
        <v>0</v>
      </c>
      <c r="J62" s="88">
        <v>0</v>
      </c>
      <c r="K62" s="86">
        <v>0</v>
      </c>
      <c r="L62" s="86">
        <v>0</v>
      </c>
      <c r="M62" s="86">
        <v>0</v>
      </c>
      <c r="N62" s="156" t="s">
        <v>30</v>
      </c>
      <c r="O62" s="108" t="s">
        <v>30</v>
      </c>
    </row>
    <row r="63" spans="1:18" s="23" customFormat="1" x14ac:dyDescent="0.25">
      <c r="A63" s="38"/>
      <c r="B63" s="26" t="s">
        <v>17</v>
      </c>
      <c r="C63" s="165" t="s">
        <v>30</v>
      </c>
      <c r="D63" s="162" t="s">
        <v>30</v>
      </c>
      <c r="E63" s="86">
        <v>0</v>
      </c>
      <c r="F63" s="86">
        <v>0</v>
      </c>
      <c r="G63" s="86">
        <v>0</v>
      </c>
      <c r="H63" s="87">
        <v>0</v>
      </c>
      <c r="I63" s="86">
        <v>0</v>
      </c>
      <c r="J63" s="88">
        <v>0</v>
      </c>
      <c r="K63" s="86">
        <v>0</v>
      </c>
      <c r="L63" s="86">
        <v>0</v>
      </c>
      <c r="M63" s="86">
        <v>0</v>
      </c>
      <c r="N63" s="166" t="s">
        <v>30</v>
      </c>
      <c r="O63" s="167" t="s">
        <v>30</v>
      </c>
    </row>
    <row r="64" spans="1:18" s="14" customFormat="1" x14ac:dyDescent="0.25">
      <c r="A64" s="31"/>
      <c r="B64" s="26" t="s">
        <v>18</v>
      </c>
      <c r="C64" s="151" t="s">
        <v>30</v>
      </c>
      <c r="D64" s="155" t="s">
        <v>30</v>
      </c>
      <c r="E64" s="93">
        <f>E65+E68</f>
        <v>0</v>
      </c>
      <c r="F64" s="93">
        <f t="shared" ref="F64:M64" si="9">F65+F68</f>
        <v>0</v>
      </c>
      <c r="G64" s="93">
        <f t="shared" si="9"/>
        <v>0</v>
      </c>
      <c r="H64" s="94">
        <f t="shared" si="9"/>
        <v>0</v>
      </c>
      <c r="I64" s="93">
        <f t="shared" si="9"/>
        <v>0</v>
      </c>
      <c r="J64" s="95">
        <f t="shared" si="9"/>
        <v>0</v>
      </c>
      <c r="K64" s="93">
        <f t="shared" si="9"/>
        <v>0</v>
      </c>
      <c r="L64" s="93">
        <f t="shared" si="9"/>
        <v>0</v>
      </c>
      <c r="M64" s="93">
        <f t="shared" si="9"/>
        <v>0</v>
      </c>
      <c r="N64" s="156" t="s">
        <v>30</v>
      </c>
      <c r="O64" s="108" t="s">
        <v>30</v>
      </c>
    </row>
    <row r="65" spans="1:15" s="14" customFormat="1" x14ac:dyDescent="0.25">
      <c r="A65" s="31"/>
      <c r="B65" s="150" t="s">
        <v>112</v>
      </c>
      <c r="C65" s="151" t="s">
        <v>30</v>
      </c>
      <c r="D65" s="147" t="s">
        <v>30</v>
      </c>
      <c r="E65" s="100">
        <f>SUM(E66:E67)</f>
        <v>0</v>
      </c>
      <c r="F65" s="100">
        <f t="shared" ref="F65:M65" si="10">SUM(F66:F67)</f>
        <v>0</v>
      </c>
      <c r="G65" s="100">
        <f t="shared" si="10"/>
        <v>0</v>
      </c>
      <c r="H65" s="101">
        <f t="shared" si="10"/>
        <v>0</v>
      </c>
      <c r="I65" s="100">
        <f t="shared" si="10"/>
        <v>0</v>
      </c>
      <c r="J65" s="102">
        <f t="shared" si="10"/>
        <v>0</v>
      </c>
      <c r="K65" s="100">
        <f t="shared" si="10"/>
        <v>0</v>
      </c>
      <c r="L65" s="100">
        <f t="shared" si="10"/>
        <v>0</v>
      </c>
      <c r="M65" s="100">
        <f t="shared" si="10"/>
        <v>0</v>
      </c>
      <c r="N65" s="152" t="s">
        <v>30</v>
      </c>
      <c r="O65" s="108" t="s">
        <v>30</v>
      </c>
    </row>
    <row r="66" spans="1:15" s="14" customFormat="1" x14ac:dyDescent="0.25">
      <c r="A66" s="31"/>
      <c r="B66" s="164" t="s">
        <v>113</v>
      </c>
      <c r="C66" s="151" t="s">
        <v>30</v>
      </c>
      <c r="D66" s="151" t="s">
        <v>30</v>
      </c>
      <c r="E66" s="80">
        <v>0</v>
      </c>
      <c r="F66" s="79">
        <v>0</v>
      </c>
      <c r="G66" s="79">
        <v>0</v>
      </c>
      <c r="H66" s="80">
        <v>0</v>
      </c>
      <c r="I66" s="79">
        <v>0</v>
      </c>
      <c r="J66" s="81">
        <v>0</v>
      </c>
      <c r="K66" s="79">
        <v>0</v>
      </c>
      <c r="L66" s="79">
        <v>0</v>
      </c>
      <c r="M66" s="81">
        <v>0</v>
      </c>
      <c r="N66" s="158" t="s">
        <v>30</v>
      </c>
      <c r="O66" s="108" t="s">
        <v>30</v>
      </c>
    </row>
    <row r="67" spans="1:15" s="14" customFormat="1" x14ac:dyDescent="0.25">
      <c r="A67" s="31"/>
      <c r="B67" s="164" t="s">
        <v>114</v>
      </c>
      <c r="C67" s="151" t="s">
        <v>30</v>
      </c>
      <c r="D67" s="151" t="s">
        <v>30</v>
      </c>
      <c r="E67" s="94">
        <v>0</v>
      </c>
      <c r="F67" s="93">
        <v>0</v>
      </c>
      <c r="G67" s="93">
        <v>0</v>
      </c>
      <c r="H67" s="94">
        <v>0</v>
      </c>
      <c r="I67" s="93">
        <v>0</v>
      </c>
      <c r="J67" s="95">
        <v>0</v>
      </c>
      <c r="K67" s="93">
        <v>0</v>
      </c>
      <c r="L67" s="93">
        <v>0</v>
      </c>
      <c r="M67" s="95">
        <v>0</v>
      </c>
      <c r="N67" s="158" t="s">
        <v>30</v>
      </c>
      <c r="O67" s="108" t="s">
        <v>30</v>
      </c>
    </row>
    <row r="68" spans="1:15" s="14" customFormat="1" x14ac:dyDescent="0.25">
      <c r="A68" s="31"/>
      <c r="B68" s="150" t="s">
        <v>115</v>
      </c>
      <c r="C68" s="151" t="s">
        <v>30</v>
      </c>
      <c r="D68" s="151" t="s">
        <v>30</v>
      </c>
      <c r="E68" s="86">
        <f>SUM(E69:E70)</f>
        <v>0</v>
      </c>
      <c r="F68" s="86">
        <f t="shared" ref="F68:M68" si="11">SUM(F69:F70)</f>
        <v>0</v>
      </c>
      <c r="G68" s="86">
        <f t="shared" si="11"/>
        <v>0</v>
      </c>
      <c r="H68" s="87">
        <f t="shared" si="11"/>
        <v>0</v>
      </c>
      <c r="I68" s="86">
        <f t="shared" si="11"/>
        <v>0</v>
      </c>
      <c r="J68" s="88">
        <f t="shared" si="11"/>
        <v>0</v>
      </c>
      <c r="K68" s="86">
        <f t="shared" si="11"/>
        <v>0</v>
      </c>
      <c r="L68" s="86">
        <f t="shared" si="11"/>
        <v>0</v>
      </c>
      <c r="M68" s="86">
        <f t="shared" si="11"/>
        <v>0</v>
      </c>
      <c r="N68" s="158" t="s">
        <v>30</v>
      </c>
      <c r="O68" s="108" t="s">
        <v>30</v>
      </c>
    </row>
    <row r="69" spans="1:15" s="14" customFormat="1" x14ac:dyDescent="0.25">
      <c r="A69" s="31"/>
      <c r="B69" s="164" t="s">
        <v>113</v>
      </c>
      <c r="C69" s="151" t="s">
        <v>30</v>
      </c>
      <c r="D69" s="151" t="s">
        <v>30</v>
      </c>
      <c r="E69" s="80">
        <v>0</v>
      </c>
      <c r="F69" s="79">
        <v>0</v>
      </c>
      <c r="G69" s="79">
        <v>0</v>
      </c>
      <c r="H69" s="80">
        <v>0</v>
      </c>
      <c r="I69" s="79">
        <v>0</v>
      </c>
      <c r="J69" s="81">
        <v>0</v>
      </c>
      <c r="K69" s="79">
        <v>0</v>
      </c>
      <c r="L69" s="79">
        <v>0</v>
      </c>
      <c r="M69" s="81">
        <v>0</v>
      </c>
      <c r="N69" s="158" t="s">
        <v>30</v>
      </c>
      <c r="O69" s="108" t="s">
        <v>30</v>
      </c>
    </row>
    <row r="70" spans="1:15" s="14" customFormat="1" x14ac:dyDescent="0.25">
      <c r="A70" s="31"/>
      <c r="B70" s="164" t="s">
        <v>114</v>
      </c>
      <c r="C70" s="151" t="s">
        <v>30</v>
      </c>
      <c r="D70" s="151" t="s">
        <v>30</v>
      </c>
      <c r="E70" s="94">
        <v>0</v>
      </c>
      <c r="F70" s="93">
        <v>0</v>
      </c>
      <c r="G70" s="93">
        <v>0</v>
      </c>
      <c r="H70" s="94">
        <v>0</v>
      </c>
      <c r="I70" s="93">
        <v>0</v>
      </c>
      <c r="J70" s="95">
        <v>0</v>
      </c>
      <c r="K70" s="93">
        <v>0</v>
      </c>
      <c r="L70" s="93">
        <v>0</v>
      </c>
      <c r="M70" s="95">
        <v>0</v>
      </c>
      <c r="N70" s="158" t="s">
        <v>30</v>
      </c>
      <c r="O70" s="108" t="s">
        <v>30</v>
      </c>
    </row>
    <row r="71" spans="1:15" s="14" customFormat="1" ht="5.0999999999999996" customHeight="1" x14ac:dyDescent="0.25">
      <c r="A71" s="31"/>
      <c r="B71" s="164"/>
      <c r="C71" s="151" t="s">
        <v>30</v>
      </c>
      <c r="D71" s="153" t="s">
        <v>30</v>
      </c>
      <c r="E71" s="116"/>
      <c r="F71" s="116"/>
      <c r="G71" s="116"/>
      <c r="H71" s="117"/>
      <c r="I71" s="116"/>
      <c r="J71" s="118"/>
      <c r="K71" s="116"/>
      <c r="L71" s="116"/>
      <c r="M71" s="116"/>
      <c r="N71" s="154" t="s">
        <v>30</v>
      </c>
      <c r="O71" s="108" t="s">
        <v>30</v>
      </c>
    </row>
    <row r="72" spans="1:15" s="14" customFormat="1" x14ac:dyDescent="0.25">
      <c r="A72" s="25"/>
      <c r="B72" s="26" t="s">
        <v>19</v>
      </c>
      <c r="C72" s="151" t="s">
        <v>30</v>
      </c>
      <c r="D72" s="155" t="s">
        <v>30</v>
      </c>
      <c r="E72" s="86">
        <v>0</v>
      </c>
      <c r="F72" s="86">
        <v>0</v>
      </c>
      <c r="G72" s="86">
        <v>0</v>
      </c>
      <c r="H72" s="87">
        <v>0</v>
      </c>
      <c r="I72" s="86">
        <v>0</v>
      </c>
      <c r="J72" s="88">
        <v>0</v>
      </c>
      <c r="K72" s="86">
        <v>0</v>
      </c>
      <c r="L72" s="86">
        <v>0</v>
      </c>
      <c r="M72" s="86">
        <v>0</v>
      </c>
      <c r="N72" s="156" t="s">
        <v>30</v>
      </c>
      <c r="O72" s="108" t="s">
        <v>30</v>
      </c>
    </row>
    <row r="73" spans="1:15" s="14" customFormat="1" x14ac:dyDescent="0.25">
      <c r="A73" s="25"/>
      <c r="B73" s="26" t="s">
        <v>20</v>
      </c>
      <c r="C73" s="151" t="s">
        <v>30</v>
      </c>
      <c r="D73" s="155" t="s">
        <v>30</v>
      </c>
      <c r="E73" s="86">
        <f>SUM(E74:E75)</f>
        <v>3650</v>
      </c>
      <c r="F73" s="86">
        <f t="shared" ref="F73:M73" si="12">SUM(F74:F75)</f>
        <v>14864</v>
      </c>
      <c r="G73" s="86">
        <f t="shared" si="12"/>
        <v>2171</v>
      </c>
      <c r="H73" s="87">
        <f t="shared" si="12"/>
        <v>123</v>
      </c>
      <c r="I73" s="86">
        <f t="shared" si="12"/>
        <v>123</v>
      </c>
      <c r="J73" s="88">
        <f t="shared" si="12"/>
        <v>123</v>
      </c>
      <c r="K73" s="86">
        <f t="shared" si="12"/>
        <v>255</v>
      </c>
      <c r="L73" s="86">
        <f t="shared" si="12"/>
        <v>300</v>
      </c>
      <c r="M73" s="86">
        <f t="shared" si="12"/>
        <v>315.89999999999998</v>
      </c>
      <c r="N73" s="156" t="s">
        <v>30</v>
      </c>
      <c r="O73" s="108" t="s">
        <v>30</v>
      </c>
    </row>
    <row r="74" spans="1:15" s="14" customFormat="1" x14ac:dyDescent="0.25">
      <c r="A74" s="25"/>
      <c r="B74" s="150" t="s">
        <v>116</v>
      </c>
      <c r="C74" s="151" t="s">
        <v>30</v>
      </c>
      <c r="D74" s="147" t="s">
        <v>30</v>
      </c>
      <c r="E74" s="79">
        <v>3650</v>
      </c>
      <c r="F74" s="79">
        <v>28</v>
      </c>
      <c r="G74" s="79">
        <v>2171</v>
      </c>
      <c r="H74" s="80">
        <v>123</v>
      </c>
      <c r="I74" s="79">
        <v>123</v>
      </c>
      <c r="J74" s="81">
        <v>123</v>
      </c>
      <c r="K74" s="79">
        <v>255</v>
      </c>
      <c r="L74" s="79">
        <v>300</v>
      </c>
      <c r="M74" s="79">
        <v>315.89999999999998</v>
      </c>
      <c r="N74" s="152" t="s">
        <v>30</v>
      </c>
      <c r="O74" s="108" t="s">
        <v>30</v>
      </c>
    </row>
    <row r="75" spans="1:15" s="14" customFormat="1" x14ac:dyDescent="0.25">
      <c r="A75" s="25"/>
      <c r="B75" s="150" t="s">
        <v>117</v>
      </c>
      <c r="C75" s="151" t="s">
        <v>30</v>
      </c>
      <c r="D75" s="153" t="s">
        <v>30</v>
      </c>
      <c r="E75" s="93">
        <v>0</v>
      </c>
      <c r="F75" s="93">
        <v>14836</v>
      </c>
      <c r="G75" s="93">
        <v>0</v>
      </c>
      <c r="H75" s="94">
        <v>0</v>
      </c>
      <c r="I75" s="93">
        <v>0</v>
      </c>
      <c r="J75" s="95">
        <v>0</v>
      </c>
      <c r="K75" s="93">
        <v>0</v>
      </c>
      <c r="L75" s="93">
        <v>0</v>
      </c>
      <c r="M75" s="93">
        <v>0</v>
      </c>
      <c r="N75" s="154" t="s">
        <v>30</v>
      </c>
      <c r="O75" s="108" t="s">
        <v>30</v>
      </c>
    </row>
    <row r="76" spans="1:15" s="14" customFormat="1" ht="5.25" customHeight="1" x14ac:dyDescent="0.25">
      <c r="A76" s="25"/>
      <c r="B76" s="40" t="s">
        <v>30</v>
      </c>
      <c r="C76" s="153" t="s">
        <v>30</v>
      </c>
      <c r="D76" s="159" t="s">
        <v>30</v>
      </c>
      <c r="E76" s="116"/>
      <c r="F76" s="116"/>
      <c r="G76" s="116"/>
      <c r="H76" s="117"/>
      <c r="I76" s="116"/>
      <c r="J76" s="118"/>
      <c r="K76" s="116"/>
      <c r="L76" s="116"/>
      <c r="M76" s="116"/>
      <c r="N76" s="160" t="s">
        <v>30</v>
      </c>
      <c r="O76" s="114" t="s">
        <v>30</v>
      </c>
    </row>
    <row r="77" spans="1:15" s="23" customFormat="1" x14ac:dyDescent="0.25">
      <c r="A77" s="38"/>
      <c r="B77" s="39" t="s">
        <v>21</v>
      </c>
      <c r="C77" s="161" t="s">
        <v>30</v>
      </c>
      <c r="D77" s="162" t="s">
        <v>30</v>
      </c>
      <c r="E77" s="72">
        <f>E78+E81+E84+E85+E86+E87+E88</f>
        <v>5598</v>
      </c>
      <c r="F77" s="72">
        <f t="shared" ref="F77:M77" si="13">F78+F81+F84+F85+F86+F87+F88</f>
        <v>1596</v>
      </c>
      <c r="G77" s="72">
        <f t="shared" si="13"/>
        <v>5101</v>
      </c>
      <c r="H77" s="73">
        <f t="shared" si="13"/>
        <v>10950</v>
      </c>
      <c r="I77" s="72">
        <f t="shared" si="13"/>
        <v>10950</v>
      </c>
      <c r="J77" s="74">
        <f t="shared" si="13"/>
        <v>11174</v>
      </c>
      <c r="K77" s="72">
        <f t="shared" si="13"/>
        <v>11552</v>
      </c>
      <c r="L77" s="72">
        <f t="shared" si="13"/>
        <v>12084</v>
      </c>
      <c r="M77" s="72">
        <f t="shared" si="13"/>
        <v>12835.451999999999</v>
      </c>
      <c r="N77" s="146" t="s">
        <v>30</v>
      </c>
      <c r="O77" s="75" t="s">
        <v>30</v>
      </c>
    </row>
    <row r="78" spans="1:15" s="14" customFormat="1" x14ac:dyDescent="0.25">
      <c r="A78" s="25"/>
      <c r="B78" s="26" t="s">
        <v>22</v>
      </c>
      <c r="C78" s="147" t="s">
        <v>30</v>
      </c>
      <c r="D78" s="148" t="s">
        <v>30</v>
      </c>
      <c r="E78" s="100">
        <f>SUM(E79:E80)</f>
        <v>0</v>
      </c>
      <c r="F78" s="100">
        <f t="shared" ref="F78:M78" si="14">SUM(F79:F80)</f>
        <v>0</v>
      </c>
      <c r="G78" s="100">
        <f t="shared" si="14"/>
        <v>0</v>
      </c>
      <c r="H78" s="101">
        <f t="shared" si="14"/>
        <v>0</v>
      </c>
      <c r="I78" s="100">
        <f t="shared" si="14"/>
        <v>0</v>
      </c>
      <c r="J78" s="102">
        <f t="shared" si="14"/>
        <v>0</v>
      </c>
      <c r="K78" s="100">
        <f t="shared" si="14"/>
        <v>0</v>
      </c>
      <c r="L78" s="100">
        <f t="shared" si="14"/>
        <v>0</v>
      </c>
      <c r="M78" s="100">
        <f t="shared" si="14"/>
        <v>0</v>
      </c>
      <c r="N78" s="149" t="s">
        <v>30</v>
      </c>
      <c r="O78" s="107" t="s">
        <v>30</v>
      </c>
    </row>
    <row r="79" spans="1:15" s="14" customFormat="1" x14ac:dyDescent="0.25">
      <c r="A79" s="25"/>
      <c r="B79" s="150" t="s">
        <v>118</v>
      </c>
      <c r="C79" s="151" t="s">
        <v>30</v>
      </c>
      <c r="D79" s="147" t="s">
        <v>30</v>
      </c>
      <c r="E79" s="79">
        <v>0</v>
      </c>
      <c r="F79" s="79">
        <v>0</v>
      </c>
      <c r="G79" s="79">
        <v>0</v>
      </c>
      <c r="H79" s="80">
        <v>0</v>
      </c>
      <c r="I79" s="79">
        <v>0</v>
      </c>
      <c r="J79" s="81">
        <v>0</v>
      </c>
      <c r="K79" s="79">
        <v>0</v>
      </c>
      <c r="L79" s="79">
        <v>0</v>
      </c>
      <c r="M79" s="79">
        <v>0</v>
      </c>
      <c r="N79" s="152" t="s">
        <v>30</v>
      </c>
      <c r="O79" s="108" t="s">
        <v>30</v>
      </c>
    </row>
    <row r="80" spans="1:15" s="14" customFormat="1" x14ac:dyDescent="0.25">
      <c r="A80" s="25"/>
      <c r="B80" s="150" t="s">
        <v>119</v>
      </c>
      <c r="C80" s="151" t="s">
        <v>30</v>
      </c>
      <c r="D80" s="153" t="s">
        <v>30</v>
      </c>
      <c r="E80" s="93">
        <v>0</v>
      </c>
      <c r="F80" s="93">
        <v>0</v>
      </c>
      <c r="G80" s="93">
        <v>0</v>
      </c>
      <c r="H80" s="94">
        <v>0</v>
      </c>
      <c r="I80" s="93">
        <v>0</v>
      </c>
      <c r="J80" s="95">
        <v>0</v>
      </c>
      <c r="K80" s="93">
        <v>0</v>
      </c>
      <c r="L80" s="93">
        <v>0</v>
      </c>
      <c r="M80" s="93">
        <v>0</v>
      </c>
      <c r="N80" s="154" t="s">
        <v>30</v>
      </c>
      <c r="O80" s="108" t="s">
        <v>30</v>
      </c>
    </row>
    <row r="81" spans="1:15" s="14" customFormat="1" x14ac:dyDescent="0.25">
      <c r="A81" s="25"/>
      <c r="B81" s="26" t="s">
        <v>23</v>
      </c>
      <c r="C81" s="151" t="s">
        <v>30</v>
      </c>
      <c r="D81" s="155" t="s">
        <v>30</v>
      </c>
      <c r="E81" s="86">
        <f>SUM(E82:E83)</f>
        <v>5598</v>
      </c>
      <c r="F81" s="86">
        <f t="shared" ref="F81:M81" si="15">SUM(F82:F83)</f>
        <v>1596</v>
      </c>
      <c r="G81" s="86">
        <f t="shared" si="15"/>
        <v>5101</v>
      </c>
      <c r="H81" s="87">
        <f t="shared" si="15"/>
        <v>10950</v>
      </c>
      <c r="I81" s="86">
        <f t="shared" si="15"/>
        <v>10950</v>
      </c>
      <c r="J81" s="88">
        <f t="shared" si="15"/>
        <v>10950</v>
      </c>
      <c r="K81" s="86">
        <f t="shared" si="15"/>
        <v>11552</v>
      </c>
      <c r="L81" s="86">
        <f t="shared" si="15"/>
        <v>12084</v>
      </c>
      <c r="M81" s="86">
        <f t="shared" si="15"/>
        <v>12835.451999999999</v>
      </c>
      <c r="N81" s="156" t="s">
        <v>30</v>
      </c>
      <c r="O81" s="108" t="s">
        <v>30</v>
      </c>
    </row>
    <row r="82" spans="1:15" s="14" customFormat="1" x14ac:dyDescent="0.25">
      <c r="A82" s="25"/>
      <c r="B82" s="150" t="s">
        <v>120</v>
      </c>
      <c r="C82" s="151" t="s">
        <v>30</v>
      </c>
      <c r="D82" s="147" t="s">
        <v>30</v>
      </c>
      <c r="E82" s="79">
        <v>0</v>
      </c>
      <c r="F82" s="79">
        <v>0</v>
      </c>
      <c r="G82" s="79">
        <v>0</v>
      </c>
      <c r="H82" s="80">
        <v>0</v>
      </c>
      <c r="I82" s="79">
        <v>0</v>
      </c>
      <c r="J82" s="81">
        <v>0</v>
      </c>
      <c r="K82" s="79">
        <v>0</v>
      </c>
      <c r="L82" s="79">
        <v>0</v>
      </c>
      <c r="M82" s="79">
        <v>0</v>
      </c>
      <c r="N82" s="152" t="s">
        <v>30</v>
      </c>
      <c r="O82" s="108" t="s">
        <v>30</v>
      </c>
    </row>
    <row r="83" spans="1:15" s="14" customFormat="1" x14ac:dyDescent="0.25">
      <c r="A83" s="25"/>
      <c r="B83" s="150" t="s">
        <v>121</v>
      </c>
      <c r="C83" s="151" t="s">
        <v>30</v>
      </c>
      <c r="D83" s="153" t="s">
        <v>30</v>
      </c>
      <c r="E83" s="93">
        <v>5598</v>
      </c>
      <c r="F83" s="93">
        <v>1596</v>
      </c>
      <c r="G83" s="93">
        <v>5101</v>
      </c>
      <c r="H83" s="94">
        <v>10950</v>
      </c>
      <c r="I83" s="93">
        <v>10950</v>
      </c>
      <c r="J83" s="95">
        <v>10950</v>
      </c>
      <c r="K83" s="93">
        <v>11552</v>
      </c>
      <c r="L83" s="93">
        <v>12084</v>
      </c>
      <c r="M83" s="93">
        <v>12835.451999999999</v>
      </c>
      <c r="N83" s="154" t="s">
        <v>30</v>
      </c>
      <c r="O83" s="108" t="s">
        <v>30</v>
      </c>
    </row>
    <row r="84" spans="1:15" s="14" customFormat="1" x14ac:dyDescent="0.25">
      <c r="A84" s="25"/>
      <c r="B84" s="26" t="s">
        <v>24</v>
      </c>
      <c r="C84" s="151" t="s">
        <v>30</v>
      </c>
      <c r="D84" s="155" t="s">
        <v>30</v>
      </c>
      <c r="E84" s="86">
        <v>0</v>
      </c>
      <c r="F84" s="86">
        <v>0</v>
      </c>
      <c r="G84" s="86">
        <v>0</v>
      </c>
      <c r="H84" s="87">
        <v>0</v>
      </c>
      <c r="I84" s="86">
        <v>0</v>
      </c>
      <c r="J84" s="88">
        <v>0</v>
      </c>
      <c r="K84" s="86">
        <v>0</v>
      </c>
      <c r="L84" s="86">
        <v>0</v>
      </c>
      <c r="M84" s="86">
        <v>0</v>
      </c>
      <c r="N84" s="156" t="s">
        <v>30</v>
      </c>
      <c r="O84" s="108" t="s">
        <v>30</v>
      </c>
    </row>
    <row r="85" spans="1:15" s="14" customFormat="1" x14ac:dyDescent="0.25">
      <c r="A85" s="25"/>
      <c r="B85" s="26" t="s">
        <v>25</v>
      </c>
      <c r="C85" s="151" t="s">
        <v>30</v>
      </c>
      <c r="D85" s="155" t="s">
        <v>30</v>
      </c>
      <c r="E85" s="86">
        <v>0</v>
      </c>
      <c r="F85" s="86">
        <v>0</v>
      </c>
      <c r="G85" s="86">
        <v>0</v>
      </c>
      <c r="H85" s="87">
        <v>0</v>
      </c>
      <c r="I85" s="86">
        <v>0</v>
      </c>
      <c r="J85" s="88">
        <v>0</v>
      </c>
      <c r="K85" s="86">
        <v>0</v>
      </c>
      <c r="L85" s="86">
        <v>0</v>
      </c>
      <c r="M85" s="86">
        <v>0</v>
      </c>
      <c r="N85" s="156" t="s">
        <v>30</v>
      </c>
      <c r="O85" s="108" t="s">
        <v>30</v>
      </c>
    </row>
    <row r="86" spans="1:15" s="14" customFormat="1" x14ac:dyDescent="0.25">
      <c r="A86" s="25"/>
      <c r="B86" s="26" t="s">
        <v>26</v>
      </c>
      <c r="C86" s="151" t="s">
        <v>30</v>
      </c>
      <c r="D86" s="155" t="s">
        <v>30</v>
      </c>
      <c r="E86" s="86">
        <v>0</v>
      </c>
      <c r="F86" s="86">
        <v>0</v>
      </c>
      <c r="G86" s="86">
        <v>0</v>
      </c>
      <c r="H86" s="87">
        <v>0</v>
      </c>
      <c r="I86" s="86">
        <v>0</v>
      </c>
      <c r="J86" s="88">
        <v>0</v>
      </c>
      <c r="K86" s="86">
        <v>0</v>
      </c>
      <c r="L86" s="86">
        <v>0</v>
      </c>
      <c r="M86" s="86">
        <v>0</v>
      </c>
      <c r="N86" s="156" t="s">
        <v>30</v>
      </c>
      <c r="O86" s="108" t="s">
        <v>30</v>
      </c>
    </row>
    <row r="87" spans="1:15" s="14" customFormat="1" x14ac:dyDescent="0.25">
      <c r="A87" s="25"/>
      <c r="B87" s="26" t="s">
        <v>27</v>
      </c>
      <c r="C87" s="151" t="s">
        <v>30</v>
      </c>
      <c r="D87" s="155" t="s">
        <v>30</v>
      </c>
      <c r="E87" s="86">
        <v>0</v>
      </c>
      <c r="F87" s="86">
        <v>0</v>
      </c>
      <c r="G87" s="86">
        <v>0</v>
      </c>
      <c r="H87" s="87">
        <v>0</v>
      </c>
      <c r="I87" s="86">
        <v>0</v>
      </c>
      <c r="J87" s="88">
        <v>0</v>
      </c>
      <c r="K87" s="86">
        <v>0</v>
      </c>
      <c r="L87" s="86">
        <v>0</v>
      </c>
      <c r="M87" s="86">
        <v>0</v>
      </c>
      <c r="N87" s="156" t="s">
        <v>30</v>
      </c>
      <c r="O87" s="108" t="s">
        <v>30</v>
      </c>
    </row>
    <row r="88" spans="1:15" s="14" customFormat="1" x14ac:dyDescent="0.25">
      <c r="A88" s="25"/>
      <c r="B88" s="26" t="s">
        <v>28</v>
      </c>
      <c r="C88" s="151" t="s">
        <v>30</v>
      </c>
      <c r="D88" s="159" t="s">
        <v>30</v>
      </c>
      <c r="E88" s="86">
        <v>0</v>
      </c>
      <c r="F88" s="86">
        <v>0</v>
      </c>
      <c r="G88" s="86">
        <v>0</v>
      </c>
      <c r="H88" s="87">
        <v>0</v>
      </c>
      <c r="I88" s="86">
        <v>0</v>
      </c>
      <c r="J88" s="88">
        <v>224</v>
      </c>
      <c r="K88" s="86">
        <v>0</v>
      </c>
      <c r="L88" s="86">
        <v>0</v>
      </c>
      <c r="M88" s="86">
        <v>0</v>
      </c>
      <c r="N88" s="156" t="s">
        <v>30</v>
      </c>
      <c r="O88" s="108" t="s">
        <v>30</v>
      </c>
    </row>
    <row r="89" spans="1:15" s="14" customFormat="1" ht="5.25" customHeight="1" x14ac:dyDescent="0.25">
      <c r="A89" s="31"/>
      <c r="B89" s="40" t="s">
        <v>30</v>
      </c>
      <c r="C89" s="148" t="s">
        <v>30</v>
      </c>
      <c r="D89" s="148" t="s">
        <v>30</v>
      </c>
      <c r="E89" s="168"/>
      <c r="F89" s="168"/>
      <c r="G89" s="168"/>
      <c r="H89" s="169"/>
      <c r="I89" s="168"/>
      <c r="J89" s="170"/>
      <c r="K89" s="168"/>
      <c r="L89" s="168"/>
      <c r="M89" s="168"/>
      <c r="N89" s="149" t="s">
        <v>30</v>
      </c>
      <c r="O89" s="119" t="s">
        <v>30</v>
      </c>
    </row>
    <row r="90" spans="1:15" s="14" customFormat="1" x14ac:dyDescent="0.25">
      <c r="A90" s="25"/>
      <c r="B90" s="39" t="s">
        <v>29</v>
      </c>
      <c r="C90" s="155" t="s">
        <v>30</v>
      </c>
      <c r="D90" s="155" t="s">
        <v>30</v>
      </c>
      <c r="E90" s="72">
        <v>0</v>
      </c>
      <c r="F90" s="72">
        <v>215</v>
      </c>
      <c r="G90" s="72">
        <v>1244</v>
      </c>
      <c r="H90" s="73">
        <v>0</v>
      </c>
      <c r="I90" s="72">
        <v>0</v>
      </c>
      <c r="J90" s="74">
        <v>0</v>
      </c>
      <c r="K90" s="72">
        <v>0</v>
      </c>
      <c r="L90" s="72">
        <v>0</v>
      </c>
      <c r="M90" s="72">
        <v>0</v>
      </c>
      <c r="N90" s="156" t="s">
        <v>30</v>
      </c>
      <c r="O90" s="120" t="s">
        <v>30</v>
      </c>
    </row>
    <row r="91" spans="1:15" s="14" customFormat="1" ht="5.25" customHeight="1" x14ac:dyDescent="0.25">
      <c r="A91" s="25"/>
      <c r="B91" s="40" t="s">
        <v>30</v>
      </c>
      <c r="C91" s="40" t="s">
        <v>30</v>
      </c>
      <c r="D91" s="40" t="s">
        <v>30</v>
      </c>
      <c r="E91" s="41"/>
      <c r="F91" s="41"/>
      <c r="G91" s="41"/>
      <c r="H91" s="42"/>
      <c r="I91" s="41"/>
      <c r="J91" s="43"/>
      <c r="K91" s="41"/>
      <c r="L91" s="41"/>
      <c r="M91" s="41"/>
      <c r="N91" s="156" t="s">
        <v>30</v>
      </c>
      <c r="O91" s="142" t="s">
        <v>30</v>
      </c>
    </row>
    <row r="92" spans="1:15" s="14" customFormat="1" x14ac:dyDescent="0.25">
      <c r="A92" s="44"/>
      <c r="B92" s="45" t="s">
        <v>31</v>
      </c>
      <c r="C92" s="171" t="s">
        <v>30</v>
      </c>
      <c r="D92" s="171" t="s">
        <v>30</v>
      </c>
      <c r="E92" s="46">
        <f>E4+E51+E77+E90</f>
        <v>249889</v>
      </c>
      <c r="F92" s="46">
        <f t="shared" ref="F92:M92" si="16">F4+F51+F77+F90</f>
        <v>247525</v>
      </c>
      <c r="G92" s="46">
        <f t="shared" si="16"/>
        <v>220968</v>
      </c>
      <c r="H92" s="47">
        <f t="shared" si="16"/>
        <v>205929</v>
      </c>
      <c r="I92" s="46">
        <f t="shared" si="16"/>
        <v>208722</v>
      </c>
      <c r="J92" s="48">
        <f t="shared" si="16"/>
        <v>208872</v>
      </c>
      <c r="K92" s="46">
        <f t="shared" si="16"/>
        <v>226164</v>
      </c>
      <c r="L92" s="46">
        <f t="shared" si="16"/>
        <v>287665</v>
      </c>
      <c r="M92" s="46">
        <f t="shared" si="16"/>
        <v>311015.245</v>
      </c>
      <c r="N92" s="172" t="s">
        <v>30</v>
      </c>
      <c r="O92" s="141" t="s">
        <v>30</v>
      </c>
    </row>
    <row r="93" spans="1:15" s="14" customFormat="1" x14ac:dyDescent="0.25">
      <c r="C93" s="142"/>
      <c r="D93" s="142"/>
      <c r="N93" s="142"/>
      <c r="O93" s="142"/>
    </row>
    <row r="94" spans="1:15" s="14" customFormat="1" x14ac:dyDescent="0.25">
      <c r="C94" s="142"/>
      <c r="D94" s="142"/>
      <c r="N94" s="142"/>
      <c r="O94" s="142"/>
    </row>
    <row r="95" spans="1:15" s="14" customFormat="1" x14ac:dyDescent="0.25">
      <c r="C95" s="142"/>
      <c r="D95" s="142"/>
      <c r="N95" s="142"/>
      <c r="O95" s="142"/>
    </row>
    <row r="96" spans="1:15" s="14" customFormat="1" x14ac:dyDescent="0.25">
      <c r="C96" s="142"/>
      <c r="D96" s="142"/>
      <c r="N96" s="142"/>
      <c r="O96" s="142"/>
    </row>
    <row r="97" spans="3:15" s="14" customFormat="1" x14ac:dyDescent="0.25">
      <c r="C97" s="142"/>
      <c r="D97" s="142"/>
      <c r="N97" s="142"/>
      <c r="O97" s="142"/>
    </row>
    <row r="98" spans="3:15" s="14" customFormat="1" x14ac:dyDescent="0.25">
      <c r="C98" s="142"/>
      <c r="D98" s="142"/>
      <c r="N98" s="142"/>
      <c r="O98" s="142"/>
    </row>
    <row r="99" spans="3:15" s="14" customFormat="1" x14ac:dyDescent="0.25">
      <c r="C99" s="142"/>
      <c r="D99" s="142"/>
      <c r="N99" s="142"/>
      <c r="O99" s="142"/>
    </row>
    <row r="100" spans="3:15" s="14" customFormat="1" x14ac:dyDescent="0.25">
      <c r="C100" s="142"/>
      <c r="D100" s="142"/>
      <c r="N100" s="142"/>
      <c r="O100" s="142"/>
    </row>
    <row r="101" spans="3:15" s="14" customFormat="1" x14ac:dyDescent="0.25">
      <c r="C101" s="142"/>
      <c r="D101" s="142"/>
      <c r="N101" s="142"/>
      <c r="O101" s="142"/>
    </row>
    <row r="102" spans="3:15" s="14" customFormat="1" x14ac:dyDescent="0.25">
      <c r="C102" s="142"/>
      <c r="D102" s="142"/>
      <c r="N102" s="142"/>
      <c r="O102" s="142"/>
    </row>
    <row r="103" spans="3:15" s="14" customFormat="1" x14ac:dyDescent="0.25">
      <c r="C103" s="142"/>
      <c r="D103" s="142"/>
      <c r="N103" s="142"/>
      <c r="O103" s="142"/>
    </row>
    <row r="104" spans="3:15" s="14" customFormat="1" x14ac:dyDescent="0.25">
      <c r="C104" s="142"/>
      <c r="D104" s="142"/>
      <c r="N104" s="142"/>
      <c r="O104" s="142"/>
    </row>
    <row r="105" spans="3:15" s="14" customFormat="1" x14ac:dyDescent="0.25">
      <c r="C105" s="142"/>
      <c r="D105" s="142"/>
      <c r="N105" s="142"/>
      <c r="O105" s="142"/>
    </row>
    <row r="106" spans="3:15" s="14" customFormat="1" x14ac:dyDescent="0.25">
      <c r="C106" s="142"/>
      <c r="D106" s="142"/>
      <c r="N106" s="142"/>
      <c r="O106" s="142"/>
    </row>
    <row r="107" spans="3:15" s="14" customFormat="1" x14ac:dyDescent="0.25">
      <c r="C107" s="142"/>
      <c r="D107" s="142"/>
      <c r="N107" s="142"/>
      <c r="O107" s="142"/>
    </row>
    <row r="108" spans="3:15" s="14" customFormat="1" x14ac:dyDescent="0.25">
      <c r="C108" s="142" t="s">
        <v>30</v>
      </c>
      <c r="D108" s="142" t="s">
        <v>30</v>
      </c>
      <c r="N108" s="142" t="s">
        <v>30</v>
      </c>
      <c r="O108" s="142" t="s">
        <v>30</v>
      </c>
    </row>
    <row r="109" spans="3:15" s="14" customFormat="1" x14ac:dyDescent="0.25">
      <c r="C109" s="142" t="s">
        <v>30</v>
      </c>
      <c r="D109" s="142" t="s">
        <v>30</v>
      </c>
      <c r="N109" s="142" t="s">
        <v>30</v>
      </c>
      <c r="O109" s="142" t="s">
        <v>30</v>
      </c>
    </row>
    <row r="110" spans="3:15" s="14" customFormat="1" x14ac:dyDescent="0.25">
      <c r="C110" s="142" t="s">
        <v>30</v>
      </c>
      <c r="D110" s="142" t="s">
        <v>30</v>
      </c>
      <c r="N110" s="142" t="s">
        <v>30</v>
      </c>
      <c r="O110" s="142" t="s">
        <v>30</v>
      </c>
    </row>
    <row r="111" spans="3:15" s="14" customFormat="1" x14ac:dyDescent="0.25">
      <c r="C111" s="142" t="s">
        <v>30</v>
      </c>
      <c r="D111" s="142" t="s">
        <v>30</v>
      </c>
      <c r="N111" s="142" t="s">
        <v>30</v>
      </c>
      <c r="O111" s="142" t="s">
        <v>30</v>
      </c>
    </row>
    <row r="112" spans="3:15" s="14" customFormat="1" x14ac:dyDescent="0.25">
      <c r="C112" s="142" t="s">
        <v>30</v>
      </c>
      <c r="D112" s="142" t="s">
        <v>30</v>
      </c>
      <c r="N112" s="142" t="s">
        <v>30</v>
      </c>
      <c r="O112" s="142" t="s">
        <v>30</v>
      </c>
    </row>
    <row r="113" spans="3:15" s="14" customFormat="1" x14ac:dyDescent="0.25">
      <c r="C113" s="142" t="s">
        <v>30</v>
      </c>
      <c r="D113" s="142" t="s">
        <v>30</v>
      </c>
      <c r="N113" s="142" t="s">
        <v>30</v>
      </c>
      <c r="O113" s="142" t="s">
        <v>30</v>
      </c>
    </row>
    <row r="114" spans="3:15" s="14" customFormat="1" x14ac:dyDescent="0.25">
      <c r="C114" s="142" t="s">
        <v>30</v>
      </c>
      <c r="D114" s="142" t="s">
        <v>30</v>
      </c>
      <c r="N114" s="142" t="s">
        <v>30</v>
      </c>
      <c r="O114" s="142" t="s">
        <v>30</v>
      </c>
    </row>
    <row r="115" spans="3:15" s="14" customFormat="1" x14ac:dyDescent="0.25">
      <c r="C115" s="142" t="s">
        <v>30</v>
      </c>
      <c r="D115" s="142" t="s">
        <v>30</v>
      </c>
      <c r="N115" s="142" t="s">
        <v>30</v>
      </c>
      <c r="O115" s="142" t="s">
        <v>30</v>
      </c>
    </row>
    <row r="116" spans="3:15" s="14" customFormat="1" x14ac:dyDescent="0.25">
      <c r="C116" s="142" t="s">
        <v>30</v>
      </c>
      <c r="D116" s="142" t="s">
        <v>30</v>
      </c>
      <c r="N116" s="142" t="s">
        <v>30</v>
      </c>
      <c r="O116" s="142" t="s">
        <v>30</v>
      </c>
    </row>
    <row r="117" spans="3:15" s="14" customFormat="1" x14ac:dyDescent="0.25">
      <c r="C117" s="142" t="s">
        <v>30</v>
      </c>
      <c r="D117" s="142" t="s">
        <v>30</v>
      </c>
      <c r="N117" s="142" t="s">
        <v>30</v>
      </c>
      <c r="O117" s="142" t="s">
        <v>30</v>
      </c>
    </row>
    <row r="118" spans="3:15" s="14" customFormat="1" x14ac:dyDescent="0.25">
      <c r="C118" s="142" t="s">
        <v>30</v>
      </c>
      <c r="D118" s="142" t="s">
        <v>30</v>
      </c>
      <c r="N118" s="142" t="s">
        <v>30</v>
      </c>
      <c r="O118" s="142" t="s">
        <v>30</v>
      </c>
    </row>
    <row r="119" spans="3:15" s="14" customFormat="1" x14ac:dyDescent="0.25">
      <c r="C119" s="142" t="s">
        <v>30</v>
      </c>
      <c r="D119" s="142" t="s">
        <v>30</v>
      </c>
      <c r="N119" s="142" t="s">
        <v>30</v>
      </c>
      <c r="O119" s="142" t="s">
        <v>30</v>
      </c>
    </row>
    <row r="120" spans="3:15" s="14" customFormat="1" x14ac:dyDescent="0.25">
      <c r="C120" s="142" t="s">
        <v>30</v>
      </c>
      <c r="D120" s="142" t="s">
        <v>30</v>
      </c>
      <c r="N120" s="142" t="s">
        <v>30</v>
      </c>
      <c r="O120" s="142" t="s">
        <v>30</v>
      </c>
    </row>
    <row r="121" spans="3:15" s="14" customFormat="1" x14ac:dyDescent="0.25">
      <c r="C121" s="142" t="s">
        <v>30</v>
      </c>
      <c r="D121" s="142" t="s">
        <v>30</v>
      </c>
      <c r="N121" s="142" t="s">
        <v>30</v>
      </c>
      <c r="O121" s="142" t="s">
        <v>30</v>
      </c>
    </row>
    <row r="122" spans="3:15" s="14" customFormat="1" x14ac:dyDescent="0.25">
      <c r="C122" s="142" t="s">
        <v>30</v>
      </c>
      <c r="D122" s="142" t="s">
        <v>30</v>
      </c>
      <c r="N122" s="142" t="s">
        <v>30</v>
      </c>
      <c r="O122" s="142" t="s">
        <v>30</v>
      </c>
    </row>
    <row r="123" spans="3:15" s="14" customFormat="1" x14ac:dyDescent="0.25">
      <c r="C123" s="142" t="s">
        <v>30</v>
      </c>
      <c r="D123" s="142" t="s">
        <v>30</v>
      </c>
      <c r="N123" s="142" t="s">
        <v>30</v>
      </c>
      <c r="O123" s="142" t="s">
        <v>30</v>
      </c>
    </row>
    <row r="124" spans="3:15" s="14" customFormat="1" x14ac:dyDescent="0.25">
      <c r="C124" s="142" t="s">
        <v>30</v>
      </c>
      <c r="D124" s="142" t="s">
        <v>30</v>
      </c>
      <c r="N124" s="142" t="s">
        <v>30</v>
      </c>
      <c r="O124" s="142" t="s">
        <v>30</v>
      </c>
    </row>
    <row r="125" spans="3:15" s="14" customFormat="1" x14ac:dyDescent="0.25">
      <c r="C125" s="142" t="s">
        <v>30</v>
      </c>
      <c r="D125" s="142" t="s">
        <v>30</v>
      </c>
      <c r="N125" s="142" t="s">
        <v>30</v>
      </c>
      <c r="O125" s="142" t="s">
        <v>30</v>
      </c>
    </row>
    <row r="126" spans="3:15" s="14" customFormat="1" x14ac:dyDescent="0.25">
      <c r="C126" s="142" t="s">
        <v>30</v>
      </c>
      <c r="D126" s="142" t="s">
        <v>30</v>
      </c>
      <c r="N126" s="142" t="s">
        <v>30</v>
      </c>
      <c r="O126" s="142" t="s">
        <v>30</v>
      </c>
    </row>
    <row r="127" spans="3:15" s="14" customFormat="1" x14ac:dyDescent="0.25">
      <c r="C127" s="142" t="s">
        <v>30</v>
      </c>
      <c r="D127" s="142" t="s">
        <v>30</v>
      </c>
      <c r="N127" s="142" t="s">
        <v>30</v>
      </c>
      <c r="O127" s="142" t="s">
        <v>30</v>
      </c>
    </row>
    <row r="128" spans="3:15" s="14" customFormat="1" x14ac:dyDescent="0.25">
      <c r="C128" s="142" t="s">
        <v>30</v>
      </c>
      <c r="D128" s="142" t="s">
        <v>30</v>
      </c>
      <c r="N128" s="142" t="s">
        <v>30</v>
      </c>
      <c r="O128" s="142" t="s">
        <v>30</v>
      </c>
    </row>
    <row r="129" spans="3:15" s="14" customFormat="1" x14ac:dyDescent="0.25">
      <c r="C129" s="142" t="s">
        <v>30</v>
      </c>
      <c r="D129" s="142" t="s">
        <v>30</v>
      </c>
      <c r="N129" s="142" t="s">
        <v>30</v>
      </c>
      <c r="O129" s="142" t="s">
        <v>30</v>
      </c>
    </row>
    <row r="130" spans="3:15" s="14" customFormat="1" x14ac:dyDescent="0.25">
      <c r="C130" s="142" t="s">
        <v>30</v>
      </c>
      <c r="D130" s="142" t="s">
        <v>30</v>
      </c>
      <c r="N130" s="142" t="s">
        <v>30</v>
      </c>
      <c r="O130" s="142" t="s">
        <v>30</v>
      </c>
    </row>
    <row r="131" spans="3:15" s="14" customFormat="1" x14ac:dyDescent="0.25">
      <c r="C131" s="142" t="s">
        <v>30</v>
      </c>
      <c r="D131" s="142" t="s">
        <v>30</v>
      </c>
      <c r="N131" s="142" t="s">
        <v>30</v>
      </c>
      <c r="O131" s="142" t="s">
        <v>30</v>
      </c>
    </row>
    <row r="132" spans="3:15" s="14" customFormat="1" x14ac:dyDescent="0.25">
      <c r="C132" s="142" t="s">
        <v>30</v>
      </c>
      <c r="D132" s="142" t="s">
        <v>30</v>
      </c>
      <c r="N132" s="142" t="s">
        <v>30</v>
      </c>
      <c r="O132" s="142" t="s">
        <v>30</v>
      </c>
    </row>
    <row r="133" spans="3:15" s="14" customFormat="1" x14ac:dyDescent="0.25">
      <c r="C133" s="142" t="s">
        <v>30</v>
      </c>
      <c r="D133" s="142" t="s">
        <v>30</v>
      </c>
      <c r="N133" s="142" t="s">
        <v>30</v>
      </c>
      <c r="O133" s="142" t="s">
        <v>30</v>
      </c>
    </row>
    <row r="134" spans="3:15" s="14" customFormat="1" x14ac:dyDescent="0.25">
      <c r="C134" s="142" t="s">
        <v>30</v>
      </c>
      <c r="D134" s="142" t="s">
        <v>30</v>
      </c>
      <c r="N134" s="142" t="s">
        <v>30</v>
      </c>
      <c r="O134" s="142" t="s">
        <v>30</v>
      </c>
    </row>
    <row r="135" spans="3:15" s="14" customFormat="1" x14ac:dyDescent="0.25">
      <c r="C135" s="142" t="s">
        <v>30</v>
      </c>
      <c r="D135" s="142" t="s">
        <v>30</v>
      </c>
      <c r="N135" s="142" t="s">
        <v>30</v>
      </c>
      <c r="O135" s="142" t="s">
        <v>30</v>
      </c>
    </row>
    <row r="136" spans="3:15" s="14" customFormat="1" x14ac:dyDescent="0.25">
      <c r="C136" s="142" t="s">
        <v>30</v>
      </c>
      <c r="D136" s="142" t="s">
        <v>30</v>
      </c>
      <c r="N136" s="142" t="s">
        <v>30</v>
      </c>
      <c r="O136" s="142" t="s">
        <v>30</v>
      </c>
    </row>
    <row r="137" spans="3:15" s="14" customFormat="1" x14ac:dyDescent="0.25">
      <c r="C137" s="142" t="s">
        <v>30</v>
      </c>
      <c r="D137" s="142" t="s">
        <v>30</v>
      </c>
      <c r="N137" s="142" t="s">
        <v>30</v>
      </c>
      <c r="O137" s="142" t="s">
        <v>30</v>
      </c>
    </row>
    <row r="138" spans="3:15" s="14" customFormat="1" x14ac:dyDescent="0.25">
      <c r="C138" s="142" t="s">
        <v>30</v>
      </c>
      <c r="D138" s="142" t="s">
        <v>30</v>
      </c>
      <c r="N138" s="142" t="s">
        <v>30</v>
      </c>
      <c r="O138" s="142" t="s">
        <v>30</v>
      </c>
    </row>
    <row r="139" spans="3:15" s="14" customFormat="1" x14ac:dyDescent="0.25">
      <c r="C139" s="142" t="s">
        <v>30</v>
      </c>
      <c r="D139" s="142" t="s">
        <v>30</v>
      </c>
      <c r="N139" s="142" t="s">
        <v>30</v>
      </c>
      <c r="O139" s="142" t="s">
        <v>30</v>
      </c>
    </row>
    <row r="140" spans="3:15" s="14" customFormat="1" x14ac:dyDescent="0.25">
      <c r="C140" s="142" t="s">
        <v>30</v>
      </c>
      <c r="D140" s="142" t="s">
        <v>30</v>
      </c>
      <c r="N140" s="142" t="s">
        <v>30</v>
      </c>
      <c r="O140" s="142" t="s">
        <v>30</v>
      </c>
    </row>
    <row r="141" spans="3:15" s="14" customFormat="1" x14ac:dyDescent="0.25">
      <c r="C141" s="142" t="s">
        <v>30</v>
      </c>
      <c r="D141" s="142" t="s">
        <v>30</v>
      </c>
      <c r="N141" s="142" t="s">
        <v>30</v>
      </c>
      <c r="O141" s="142" t="s">
        <v>30</v>
      </c>
    </row>
    <row r="142" spans="3:15" s="14" customFormat="1" x14ac:dyDescent="0.25">
      <c r="C142" s="142" t="s">
        <v>30</v>
      </c>
      <c r="D142" s="142" t="s">
        <v>30</v>
      </c>
      <c r="N142" s="142" t="s">
        <v>30</v>
      </c>
      <c r="O142" s="142" t="s">
        <v>30</v>
      </c>
    </row>
    <row r="143" spans="3:15" s="14" customFormat="1" x14ac:dyDescent="0.25">
      <c r="C143" s="142" t="s">
        <v>30</v>
      </c>
      <c r="D143" s="142" t="s">
        <v>30</v>
      </c>
      <c r="N143" s="142" t="s">
        <v>30</v>
      </c>
      <c r="O143" s="142" t="s">
        <v>30</v>
      </c>
    </row>
    <row r="144" spans="3:15" s="14" customFormat="1" x14ac:dyDescent="0.25">
      <c r="C144" s="142" t="s">
        <v>30</v>
      </c>
      <c r="D144" s="142" t="s">
        <v>30</v>
      </c>
      <c r="N144" s="142" t="s">
        <v>30</v>
      </c>
      <c r="O144" s="142" t="s">
        <v>30</v>
      </c>
    </row>
    <row r="145" spans="3:15" s="14" customFormat="1" x14ac:dyDescent="0.25">
      <c r="C145" s="142" t="s">
        <v>30</v>
      </c>
      <c r="D145" s="142" t="s">
        <v>30</v>
      </c>
      <c r="N145" s="142" t="s">
        <v>30</v>
      </c>
      <c r="O145" s="142" t="s">
        <v>30</v>
      </c>
    </row>
    <row r="146" spans="3:15" s="14" customFormat="1" x14ac:dyDescent="0.25">
      <c r="C146" s="142" t="s">
        <v>30</v>
      </c>
      <c r="D146" s="142" t="s">
        <v>30</v>
      </c>
      <c r="N146" s="142" t="s">
        <v>30</v>
      </c>
      <c r="O146" s="142" t="s">
        <v>30</v>
      </c>
    </row>
    <row r="147" spans="3:15" s="14" customFormat="1" x14ac:dyDescent="0.25">
      <c r="C147" s="142" t="s">
        <v>30</v>
      </c>
      <c r="D147" s="142" t="s">
        <v>30</v>
      </c>
      <c r="N147" s="142" t="s">
        <v>30</v>
      </c>
      <c r="O147" s="142" t="s">
        <v>30</v>
      </c>
    </row>
    <row r="148" spans="3:15" s="14" customFormat="1" x14ac:dyDescent="0.25">
      <c r="C148" s="142" t="s">
        <v>30</v>
      </c>
      <c r="D148" s="142" t="s">
        <v>30</v>
      </c>
      <c r="N148" s="142" t="s">
        <v>30</v>
      </c>
      <c r="O148" s="142" t="s">
        <v>30</v>
      </c>
    </row>
    <row r="149" spans="3:15" s="14" customFormat="1" x14ac:dyDescent="0.25">
      <c r="C149" s="142" t="s">
        <v>30</v>
      </c>
      <c r="D149" s="142" t="s">
        <v>30</v>
      </c>
      <c r="N149" s="142" t="s">
        <v>30</v>
      </c>
      <c r="O149" s="142" t="s">
        <v>30</v>
      </c>
    </row>
    <row r="150" spans="3:15" s="14" customFormat="1" x14ac:dyDescent="0.25">
      <c r="C150" s="142" t="s">
        <v>30</v>
      </c>
      <c r="D150" s="142" t="s">
        <v>30</v>
      </c>
      <c r="N150" s="142" t="s">
        <v>30</v>
      </c>
      <c r="O150" s="142" t="s">
        <v>30</v>
      </c>
    </row>
    <row r="151" spans="3:15" s="14" customFormat="1" x14ac:dyDescent="0.25">
      <c r="C151" s="142" t="s">
        <v>30</v>
      </c>
      <c r="D151" s="142" t="s">
        <v>30</v>
      </c>
      <c r="N151" s="142" t="s">
        <v>30</v>
      </c>
      <c r="O151" s="142" t="s">
        <v>30</v>
      </c>
    </row>
    <row r="152" spans="3:15" s="14" customFormat="1" x14ac:dyDescent="0.25">
      <c r="C152" s="142" t="s">
        <v>30</v>
      </c>
      <c r="D152" s="142" t="s">
        <v>30</v>
      </c>
      <c r="N152" s="142" t="s">
        <v>30</v>
      </c>
      <c r="O152" s="142" t="s">
        <v>30</v>
      </c>
    </row>
    <row r="153" spans="3:15" s="14" customFormat="1" x14ac:dyDescent="0.25">
      <c r="C153" s="142" t="s">
        <v>30</v>
      </c>
      <c r="D153" s="142" t="s">
        <v>30</v>
      </c>
      <c r="N153" s="142" t="s">
        <v>30</v>
      </c>
      <c r="O153" s="142" t="s">
        <v>30</v>
      </c>
    </row>
    <row r="154" spans="3:15" s="14" customFormat="1" x14ac:dyDescent="0.25">
      <c r="C154" s="142" t="s">
        <v>30</v>
      </c>
      <c r="D154" s="142" t="s">
        <v>30</v>
      </c>
      <c r="N154" s="142" t="s">
        <v>30</v>
      </c>
      <c r="O154" s="142" t="s">
        <v>30</v>
      </c>
    </row>
    <row r="155" spans="3:15" s="14" customFormat="1" x14ac:dyDescent="0.25">
      <c r="C155" s="142" t="s">
        <v>30</v>
      </c>
      <c r="D155" s="142" t="s">
        <v>30</v>
      </c>
      <c r="N155" s="142" t="s">
        <v>30</v>
      </c>
      <c r="O155" s="142" t="s">
        <v>30</v>
      </c>
    </row>
    <row r="156" spans="3:15" s="14" customFormat="1" x14ac:dyDescent="0.25">
      <c r="C156" s="142" t="s">
        <v>30</v>
      </c>
      <c r="D156" s="142" t="s">
        <v>30</v>
      </c>
      <c r="N156" s="142" t="s">
        <v>30</v>
      </c>
      <c r="O156" s="142" t="s">
        <v>30</v>
      </c>
    </row>
    <row r="157" spans="3:15" s="14" customFormat="1" x14ac:dyDescent="0.25">
      <c r="C157" s="142" t="s">
        <v>30</v>
      </c>
      <c r="D157" s="142" t="s">
        <v>30</v>
      </c>
      <c r="N157" s="142" t="s">
        <v>30</v>
      </c>
      <c r="O157" s="142" t="s">
        <v>30</v>
      </c>
    </row>
    <row r="158" spans="3:15" s="14" customFormat="1" x14ac:dyDescent="0.25">
      <c r="C158" s="142" t="s">
        <v>30</v>
      </c>
      <c r="D158" s="142" t="s">
        <v>30</v>
      </c>
      <c r="N158" s="142" t="s">
        <v>30</v>
      </c>
      <c r="O158" s="142" t="s">
        <v>30</v>
      </c>
    </row>
    <row r="159" spans="3:15" s="14" customFormat="1" x14ac:dyDescent="0.25">
      <c r="C159" s="142" t="s">
        <v>30</v>
      </c>
      <c r="D159" s="142" t="s">
        <v>30</v>
      </c>
      <c r="N159" s="142" t="s">
        <v>30</v>
      </c>
      <c r="O159" s="142" t="s">
        <v>30</v>
      </c>
    </row>
    <row r="160" spans="3:15" s="14" customFormat="1" x14ac:dyDescent="0.25">
      <c r="C160" s="142" t="s">
        <v>30</v>
      </c>
      <c r="D160" s="142" t="s">
        <v>30</v>
      </c>
      <c r="N160" s="142" t="s">
        <v>30</v>
      </c>
      <c r="O160" s="142" t="s">
        <v>30</v>
      </c>
    </row>
    <row r="161" spans="3:15" s="14" customFormat="1" x14ac:dyDescent="0.25">
      <c r="C161" s="142" t="s">
        <v>30</v>
      </c>
      <c r="D161" s="142" t="s">
        <v>30</v>
      </c>
      <c r="N161" s="142" t="s">
        <v>30</v>
      </c>
      <c r="O161" s="142" t="s">
        <v>30</v>
      </c>
    </row>
    <row r="162" spans="3:15" s="14" customFormat="1" x14ac:dyDescent="0.25">
      <c r="C162" s="142" t="s">
        <v>30</v>
      </c>
      <c r="D162" s="142" t="s">
        <v>30</v>
      </c>
      <c r="N162" s="142" t="s">
        <v>30</v>
      </c>
      <c r="O162" s="142" t="s">
        <v>30</v>
      </c>
    </row>
    <row r="163" spans="3:15" s="14" customFormat="1" x14ac:dyDescent="0.25">
      <c r="C163" s="142" t="s">
        <v>30</v>
      </c>
      <c r="D163" s="142" t="s">
        <v>30</v>
      </c>
      <c r="N163" s="142" t="s">
        <v>30</v>
      </c>
      <c r="O163" s="142" t="s">
        <v>30</v>
      </c>
    </row>
    <row r="164" spans="3:15" s="14" customFormat="1" x14ac:dyDescent="0.25">
      <c r="C164" s="142" t="s">
        <v>30</v>
      </c>
      <c r="D164" s="142" t="s">
        <v>30</v>
      </c>
      <c r="N164" s="142" t="s">
        <v>30</v>
      </c>
      <c r="O164" s="142" t="s">
        <v>30</v>
      </c>
    </row>
    <row r="165" spans="3:15" s="14" customFormat="1" x14ac:dyDescent="0.25">
      <c r="C165" s="142" t="s">
        <v>30</v>
      </c>
      <c r="D165" s="142" t="s">
        <v>30</v>
      </c>
      <c r="N165" s="142" t="s">
        <v>30</v>
      </c>
      <c r="O165" s="142" t="s">
        <v>30</v>
      </c>
    </row>
    <row r="166" spans="3:15" s="14" customFormat="1" x14ac:dyDescent="0.25">
      <c r="C166" s="142" t="s">
        <v>30</v>
      </c>
      <c r="D166" s="142" t="s">
        <v>30</v>
      </c>
      <c r="N166" s="142" t="s">
        <v>30</v>
      </c>
      <c r="O166" s="142" t="s">
        <v>30</v>
      </c>
    </row>
    <row r="167" spans="3:15" s="14" customFormat="1" x14ac:dyDescent="0.25">
      <c r="C167" s="142" t="s">
        <v>30</v>
      </c>
      <c r="D167" s="142" t="s">
        <v>30</v>
      </c>
      <c r="N167" s="142" t="s">
        <v>30</v>
      </c>
      <c r="O167" s="142" t="s">
        <v>30</v>
      </c>
    </row>
    <row r="168" spans="3:15" s="14" customFormat="1" x14ac:dyDescent="0.25">
      <c r="C168" s="142" t="s">
        <v>30</v>
      </c>
      <c r="D168" s="142" t="s">
        <v>30</v>
      </c>
      <c r="N168" s="142" t="s">
        <v>30</v>
      </c>
      <c r="O168" s="142" t="s">
        <v>30</v>
      </c>
    </row>
    <row r="169" spans="3:15" s="14" customFormat="1" x14ac:dyDescent="0.25">
      <c r="C169" s="142" t="s">
        <v>30</v>
      </c>
      <c r="D169" s="142" t="s">
        <v>30</v>
      </c>
      <c r="N169" s="142" t="s">
        <v>30</v>
      </c>
      <c r="O169" s="142" t="s">
        <v>30</v>
      </c>
    </row>
    <row r="170" spans="3:15" s="14" customFormat="1" x14ac:dyDescent="0.25">
      <c r="C170" s="142" t="s">
        <v>30</v>
      </c>
      <c r="D170" s="142" t="s">
        <v>30</v>
      </c>
      <c r="N170" s="142" t="s">
        <v>30</v>
      </c>
      <c r="O170" s="142" t="s">
        <v>30</v>
      </c>
    </row>
    <row r="171" spans="3:15" s="14" customFormat="1" x14ac:dyDescent="0.25">
      <c r="C171" s="142" t="s">
        <v>30</v>
      </c>
      <c r="D171" s="142" t="s">
        <v>30</v>
      </c>
      <c r="N171" s="142" t="s">
        <v>30</v>
      </c>
      <c r="O171" s="142" t="s">
        <v>30</v>
      </c>
    </row>
    <row r="172" spans="3:15" s="14" customFormat="1" x14ac:dyDescent="0.25">
      <c r="C172" s="142" t="s">
        <v>30</v>
      </c>
      <c r="D172" s="142" t="s">
        <v>30</v>
      </c>
      <c r="N172" s="142" t="s">
        <v>30</v>
      </c>
      <c r="O172" s="142" t="s">
        <v>30</v>
      </c>
    </row>
    <row r="173" spans="3:15" s="14" customFormat="1" x14ac:dyDescent="0.25">
      <c r="C173" s="142" t="s">
        <v>30</v>
      </c>
      <c r="D173" s="142" t="s">
        <v>30</v>
      </c>
      <c r="N173" s="142" t="s">
        <v>30</v>
      </c>
      <c r="O173" s="142" t="s">
        <v>30</v>
      </c>
    </row>
    <row r="174" spans="3:15" s="14" customFormat="1" x14ac:dyDescent="0.25">
      <c r="C174" s="142" t="s">
        <v>30</v>
      </c>
      <c r="D174" s="142" t="s">
        <v>30</v>
      </c>
      <c r="N174" s="142" t="s">
        <v>30</v>
      </c>
      <c r="O174" s="142" t="s">
        <v>30</v>
      </c>
    </row>
    <row r="175" spans="3:15" s="14" customFormat="1" x14ac:dyDescent="0.25">
      <c r="C175" s="142" t="s">
        <v>30</v>
      </c>
      <c r="D175" s="142" t="s">
        <v>30</v>
      </c>
      <c r="N175" s="142" t="s">
        <v>30</v>
      </c>
      <c r="O175" s="142" t="s">
        <v>30</v>
      </c>
    </row>
    <row r="176" spans="3:15" s="14" customFormat="1" x14ac:dyDescent="0.25">
      <c r="C176" s="142" t="s">
        <v>30</v>
      </c>
      <c r="D176" s="142" t="s">
        <v>30</v>
      </c>
      <c r="N176" s="142" t="s">
        <v>30</v>
      </c>
      <c r="O176" s="142" t="s">
        <v>30</v>
      </c>
    </row>
    <row r="177" spans="3:15" s="14" customFormat="1" x14ac:dyDescent="0.25">
      <c r="C177" s="142" t="s">
        <v>30</v>
      </c>
      <c r="D177" s="142" t="s">
        <v>30</v>
      </c>
      <c r="N177" s="142" t="s">
        <v>30</v>
      </c>
      <c r="O177" s="142" t="s">
        <v>30</v>
      </c>
    </row>
    <row r="178" spans="3:15" s="14" customFormat="1" x14ac:dyDescent="0.25">
      <c r="C178" s="142" t="s">
        <v>30</v>
      </c>
      <c r="D178" s="142" t="s">
        <v>30</v>
      </c>
      <c r="N178" s="142" t="s">
        <v>30</v>
      </c>
      <c r="O178" s="142" t="s">
        <v>30</v>
      </c>
    </row>
    <row r="179" spans="3:15" s="14" customFormat="1" x14ac:dyDescent="0.25">
      <c r="C179" s="142" t="s">
        <v>30</v>
      </c>
      <c r="D179" s="142" t="s">
        <v>30</v>
      </c>
      <c r="N179" s="142" t="s">
        <v>30</v>
      </c>
      <c r="O179" s="142" t="s">
        <v>30</v>
      </c>
    </row>
    <row r="180" spans="3:15" s="14" customFormat="1" x14ac:dyDescent="0.25">
      <c r="C180" s="142" t="s">
        <v>30</v>
      </c>
      <c r="D180" s="142" t="s">
        <v>30</v>
      </c>
      <c r="N180" s="142" t="s">
        <v>30</v>
      </c>
      <c r="O180" s="142" t="s">
        <v>30</v>
      </c>
    </row>
    <row r="181" spans="3:15" s="14" customFormat="1" x14ac:dyDescent="0.25">
      <c r="C181" s="142" t="s">
        <v>30</v>
      </c>
      <c r="D181" s="142" t="s">
        <v>30</v>
      </c>
      <c r="N181" s="142" t="s">
        <v>30</v>
      </c>
      <c r="O181" s="142" t="s">
        <v>30</v>
      </c>
    </row>
    <row r="182" spans="3:15" s="14" customFormat="1" x14ac:dyDescent="0.25">
      <c r="C182" s="142" t="s">
        <v>30</v>
      </c>
      <c r="D182" s="142" t="s">
        <v>30</v>
      </c>
      <c r="N182" s="142" t="s">
        <v>30</v>
      </c>
      <c r="O182" s="142" t="s">
        <v>30</v>
      </c>
    </row>
    <row r="183" spans="3:15" s="14" customFormat="1" x14ac:dyDescent="0.25">
      <c r="C183" s="142" t="s">
        <v>30</v>
      </c>
      <c r="D183" s="142" t="s">
        <v>30</v>
      </c>
      <c r="N183" s="142" t="s">
        <v>30</v>
      </c>
      <c r="O183" s="142" t="s">
        <v>30</v>
      </c>
    </row>
    <row r="184" spans="3:15" s="14" customFormat="1" x14ac:dyDescent="0.25">
      <c r="C184" s="142" t="s">
        <v>30</v>
      </c>
      <c r="D184" s="142" t="s">
        <v>30</v>
      </c>
      <c r="N184" s="142" t="s">
        <v>30</v>
      </c>
      <c r="O184" s="142" t="s">
        <v>30</v>
      </c>
    </row>
    <row r="185" spans="3:15" s="14" customFormat="1" x14ac:dyDescent="0.25">
      <c r="C185" s="142" t="s">
        <v>30</v>
      </c>
      <c r="D185" s="142" t="s">
        <v>30</v>
      </c>
      <c r="N185" s="142" t="s">
        <v>30</v>
      </c>
      <c r="O185" s="142" t="s">
        <v>30</v>
      </c>
    </row>
    <row r="186" spans="3:15" s="14" customFormat="1" x14ac:dyDescent="0.25">
      <c r="C186" s="142" t="s">
        <v>30</v>
      </c>
      <c r="D186" s="142" t="s">
        <v>30</v>
      </c>
      <c r="N186" s="142" t="s">
        <v>30</v>
      </c>
      <c r="O186" s="142" t="s">
        <v>30</v>
      </c>
    </row>
    <row r="187" spans="3:15" s="14" customFormat="1" x14ac:dyDescent="0.25">
      <c r="C187" s="142" t="s">
        <v>30</v>
      </c>
      <c r="D187" s="142" t="s">
        <v>30</v>
      </c>
      <c r="N187" s="142" t="s">
        <v>30</v>
      </c>
      <c r="O187" s="142" t="s">
        <v>30</v>
      </c>
    </row>
    <row r="188" spans="3:15" s="14" customFormat="1" x14ac:dyDescent="0.25">
      <c r="C188" s="142" t="s">
        <v>30</v>
      </c>
      <c r="D188" s="142" t="s">
        <v>30</v>
      </c>
      <c r="N188" s="142" t="s">
        <v>30</v>
      </c>
      <c r="O188" s="142" t="s">
        <v>30</v>
      </c>
    </row>
    <row r="189" spans="3:15" s="14" customFormat="1" x14ac:dyDescent="0.25">
      <c r="C189" s="142" t="s">
        <v>30</v>
      </c>
      <c r="D189" s="142" t="s">
        <v>30</v>
      </c>
      <c r="N189" s="142" t="s">
        <v>30</v>
      </c>
      <c r="O189" s="142" t="s">
        <v>30</v>
      </c>
    </row>
    <row r="190" spans="3:15" s="14" customFormat="1" x14ac:dyDescent="0.25">
      <c r="C190" s="142" t="s">
        <v>30</v>
      </c>
      <c r="D190" s="142" t="s">
        <v>30</v>
      </c>
      <c r="N190" s="142" t="s">
        <v>30</v>
      </c>
      <c r="O190" s="142" t="s">
        <v>30</v>
      </c>
    </row>
    <row r="191" spans="3:15" s="14" customFormat="1" x14ac:dyDescent="0.25">
      <c r="C191" s="142" t="s">
        <v>30</v>
      </c>
      <c r="D191" s="142" t="s">
        <v>30</v>
      </c>
      <c r="N191" s="142" t="s">
        <v>30</v>
      </c>
      <c r="O191" s="142" t="s">
        <v>30</v>
      </c>
    </row>
    <row r="192" spans="3:15" s="14" customFormat="1" x14ac:dyDescent="0.25">
      <c r="C192" s="142" t="s">
        <v>30</v>
      </c>
      <c r="D192" s="142" t="s">
        <v>30</v>
      </c>
      <c r="N192" s="142" t="s">
        <v>30</v>
      </c>
      <c r="O192" s="142" t="s">
        <v>30</v>
      </c>
    </row>
    <row r="193" spans="3:15" s="14" customFormat="1" x14ac:dyDescent="0.25">
      <c r="C193" s="142" t="s">
        <v>30</v>
      </c>
      <c r="D193" s="142" t="s">
        <v>30</v>
      </c>
      <c r="N193" s="142" t="s">
        <v>30</v>
      </c>
      <c r="O193" s="142" t="s">
        <v>30</v>
      </c>
    </row>
    <row r="194" spans="3:15" s="14" customFormat="1" x14ac:dyDescent="0.25">
      <c r="C194" s="142" t="s">
        <v>30</v>
      </c>
      <c r="D194" s="142" t="s">
        <v>30</v>
      </c>
      <c r="N194" s="142" t="s">
        <v>30</v>
      </c>
      <c r="O194" s="142" t="s">
        <v>30</v>
      </c>
    </row>
    <row r="195" spans="3:15" s="14" customFormat="1" x14ac:dyDescent="0.25">
      <c r="C195" s="142" t="s">
        <v>30</v>
      </c>
      <c r="D195" s="142" t="s">
        <v>30</v>
      </c>
      <c r="N195" s="142" t="s">
        <v>30</v>
      </c>
      <c r="O195" s="142" t="s">
        <v>30</v>
      </c>
    </row>
    <row r="196" spans="3:15" s="14" customFormat="1" x14ac:dyDescent="0.25">
      <c r="C196" s="142" t="s">
        <v>30</v>
      </c>
      <c r="D196" s="142" t="s">
        <v>30</v>
      </c>
      <c r="N196" s="142" t="s">
        <v>30</v>
      </c>
      <c r="O196" s="142" t="s">
        <v>30</v>
      </c>
    </row>
    <row r="197" spans="3:15" s="14" customFormat="1" x14ac:dyDescent="0.25">
      <c r="C197" s="142" t="s">
        <v>30</v>
      </c>
      <c r="D197" s="142" t="s">
        <v>30</v>
      </c>
      <c r="N197" s="142" t="s">
        <v>30</v>
      </c>
      <c r="O197" s="142" t="s">
        <v>30</v>
      </c>
    </row>
    <row r="198" spans="3:15" s="14" customFormat="1" x14ac:dyDescent="0.25">
      <c r="C198" s="142" t="s">
        <v>30</v>
      </c>
      <c r="D198" s="142" t="s">
        <v>30</v>
      </c>
      <c r="N198" s="142" t="s">
        <v>30</v>
      </c>
      <c r="O198" s="142" t="s">
        <v>30</v>
      </c>
    </row>
    <row r="199" spans="3:15" s="14" customFormat="1" x14ac:dyDescent="0.25">
      <c r="C199" s="142" t="s">
        <v>30</v>
      </c>
      <c r="D199" s="142" t="s">
        <v>30</v>
      </c>
      <c r="N199" s="142" t="s">
        <v>30</v>
      </c>
      <c r="O199" s="142" t="s">
        <v>30</v>
      </c>
    </row>
    <row r="200" spans="3:15" s="14" customFormat="1" x14ac:dyDescent="0.25">
      <c r="C200" s="142" t="s">
        <v>30</v>
      </c>
      <c r="D200" s="142" t="s">
        <v>30</v>
      </c>
      <c r="N200" s="142" t="s">
        <v>30</v>
      </c>
      <c r="O200" s="142" t="s">
        <v>30</v>
      </c>
    </row>
    <row r="201" spans="3:15" s="14" customFormat="1" x14ac:dyDescent="0.25">
      <c r="C201" s="142" t="s">
        <v>30</v>
      </c>
      <c r="D201" s="142" t="s">
        <v>30</v>
      </c>
      <c r="N201" s="142" t="s">
        <v>30</v>
      </c>
      <c r="O201" s="142" t="s">
        <v>30</v>
      </c>
    </row>
    <row r="202" spans="3:15" s="14" customFormat="1" x14ac:dyDescent="0.25">
      <c r="C202" s="142" t="s">
        <v>30</v>
      </c>
      <c r="D202" s="142" t="s">
        <v>30</v>
      </c>
      <c r="N202" s="142" t="s">
        <v>30</v>
      </c>
      <c r="O202" s="142" t="s">
        <v>30</v>
      </c>
    </row>
    <row r="203" spans="3:15" s="14" customFormat="1" x14ac:dyDescent="0.25">
      <c r="C203" s="142" t="s">
        <v>30</v>
      </c>
      <c r="D203" s="142" t="s">
        <v>30</v>
      </c>
      <c r="N203" s="142" t="s">
        <v>30</v>
      </c>
      <c r="O203" s="142" t="s">
        <v>30</v>
      </c>
    </row>
    <row r="204" spans="3:15" s="14" customFormat="1" x14ac:dyDescent="0.25">
      <c r="C204" s="142" t="s">
        <v>30</v>
      </c>
      <c r="D204" s="142" t="s">
        <v>30</v>
      </c>
      <c r="N204" s="142" t="s">
        <v>30</v>
      </c>
      <c r="O204" s="142" t="s">
        <v>30</v>
      </c>
    </row>
    <row r="205" spans="3:15" s="14" customFormat="1" x14ac:dyDescent="0.25">
      <c r="C205" s="142" t="s">
        <v>30</v>
      </c>
      <c r="D205" s="142" t="s">
        <v>30</v>
      </c>
      <c r="N205" s="142" t="s">
        <v>30</v>
      </c>
      <c r="O205" s="142" t="s">
        <v>30</v>
      </c>
    </row>
    <row r="206" spans="3:15" s="14" customFormat="1" x14ac:dyDescent="0.25">
      <c r="C206" s="142" t="s">
        <v>30</v>
      </c>
      <c r="D206" s="142" t="s">
        <v>30</v>
      </c>
      <c r="N206" s="142" t="s">
        <v>30</v>
      </c>
      <c r="O206" s="142" t="s">
        <v>30</v>
      </c>
    </row>
    <row r="207" spans="3:15" s="14" customFormat="1" x14ac:dyDescent="0.25">
      <c r="C207" s="142" t="s">
        <v>30</v>
      </c>
      <c r="D207" s="142" t="s">
        <v>30</v>
      </c>
      <c r="N207" s="142" t="s">
        <v>30</v>
      </c>
      <c r="O207" s="142" t="s">
        <v>30</v>
      </c>
    </row>
    <row r="208" spans="3:15" s="14" customFormat="1" x14ac:dyDescent="0.25">
      <c r="C208" s="142" t="s">
        <v>30</v>
      </c>
      <c r="D208" s="142" t="s">
        <v>30</v>
      </c>
      <c r="N208" s="142" t="s">
        <v>30</v>
      </c>
      <c r="O208" s="142" t="s">
        <v>30</v>
      </c>
    </row>
    <row r="209" spans="3:15" s="14" customFormat="1" x14ac:dyDescent="0.25">
      <c r="C209" s="142" t="s">
        <v>30</v>
      </c>
      <c r="D209" s="142" t="s">
        <v>30</v>
      </c>
      <c r="N209" s="142" t="s">
        <v>30</v>
      </c>
      <c r="O209" s="142" t="s">
        <v>30</v>
      </c>
    </row>
    <row r="210" spans="3:15" s="14" customFormat="1" x14ac:dyDescent="0.25">
      <c r="C210" s="142" t="s">
        <v>30</v>
      </c>
      <c r="D210" s="142" t="s">
        <v>30</v>
      </c>
      <c r="N210" s="142" t="s">
        <v>30</v>
      </c>
      <c r="O210" s="142" t="s">
        <v>30</v>
      </c>
    </row>
    <row r="211" spans="3:15" s="14" customFormat="1" x14ac:dyDescent="0.25">
      <c r="C211" s="142" t="s">
        <v>30</v>
      </c>
      <c r="D211" s="142" t="s">
        <v>30</v>
      </c>
      <c r="N211" s="142" t="s">
        <v>30</v>
      </c>
      <c r="O211" s="142" t="s">
        <v>30</v>
      </c>
    </row>
    <row r="212" spans="3:15" s="14" customFormat="1" x14ac:dyDescent="0.25">
      <c r="C212" s="142" t="s">
        <v>30</v>
      </c>
      <c r="D212" s="142" t="s">
        <v>30</v>
      </c>
      <c r="N212" s="142" t="s">
        <v>30</v>
      </c>
      <c r="O212" s="142" t="s">
        <v>30</v>
      </c>
    </row>
    <row r="213" spans="3:15" s="14" customFormat="1" x14ac:dyDescent="0.25">
      <c r="C213" s="142" t="s">
        <v>30</v>
      </c>
      <c r="D213" s="142" t="s">
        <v>30</v>
      </c>
      <c r="N213" s="142" t="s">
        <v>30</v>
      </c>
      <c r="O213" s="142" t="s">
        <v>30</v>
      </c>
    </row>
    <row r="214" spans="3:15" s="14" customFormat="1" x14ac:dyDescent="0.25">
      <c r="C214" s="142" t="s">
        <v>30</v>
      </c>
      <c r="D214" s="142" t="s">
        <v>30</v>
      </c>
      <c r="N214" s="142" t="s">
        <v>30</v>
      </c>
      <c r="O214" s="142" t="s">
        <v>30</v>
      </c>
    </row>
    <row r="215" spans="3:15" s="14" customFormat="1" x14ac:dyDescent="0.25">
      <c r="C215" s="142" t="s">
        <v>30</v>
      </c>
      <c r="D215" s="142" t="s">
        <v>30</v>
      </c>
      <c r="N215" s="142" t="s">
        <v>30</v>
      </c>
      <c r="O215" s="142" t="s">
        <v>30</v>
      </c>
    </row>
    <row r="216" spans="3:15" s="14" customFormat="1" x14ac:dyDescent="0.25">
      <c r="C216" s="142" t="s">
        <v>30</v>
      </c>
      <c r="D216" s="142" t="s">
        <v>30</v>
      </c>
      <c r="N216" s="142" t="s">
        <v>30</v>
      </c>
      <c r="O216" s="142" t="s">
        <v>30</v>
      </c>
    </row>
    <row r="217" spans="3:15" s="14" customFormat="1" x14ac:dyDescent="0.25">
      <c r="C217" s="142" t="s">
        <v>30</v>
      </c>
      <c r="D217" s="142" t="s">
        <v>30</v>
      </c>
      <c r="N217" s="142" t="s">
        <v>30</v>
      </c>
      <c r="O217" s="142" t="s">
        <v>30</v>
      </c>
    </row>
    <row r="218" spans="3:15" s="14" customFormat="1" x14ac:dyDescent="0.25">
      <c r="C218" s="142" t="s">
        <v>30</v>
      </c>
      <c r="D218" s="142" t="s">
        <v>30</v>
      </c>
      <c r="N218" s="142" t="s">
        <v>30</v>
      </c>
      <c r="O218" s="142" t="s">
        <v>30</v>
      </c>
    </row>
    <row r="219" spans="3:15" s="14" customFormat="1" x14ac:dyDescent="0.25">
      <c r="C219" s="142" t="s">
        <v>30</v>
      </c>
      <c r="D219" s="142" t="s">
        <v>30</v>
      </c>
      <c r="N219" s="142" t="s">
        <v>30</v>
      </c>
      <c r="O219" s="142" t="s">
        <v>30</v>
      </c>
    </row>
    <row r="220" spans="3:15" s="14" customFormat="1" x14ac:dyDescent="0.25">
      <c r="C220" s="142" t="s">
        <v>30</v>
      </c>
      <c r="D220" s="142" t="s">
        <v>30</v>
      </c>
      <c r="N220" s="142" t="s">
        <v>30</v>
      </c>
      <c r="O220" s="142" t="s">
        <v>30</v>
      </c>
    </row>
    <row r="221" spans="3:15" s="14" customFormat="1" x14ac:dyDescent="0.25">
      <c r="C221" s="142" t="s">
        <v>30</v>
      </c>
      <c r="D221" s="142" t="s">
        <v>30</v>
      </c>
      <c r="N221" s="142" t="s">
        <v>30</v>
      </c>
      <c r="O221" s="142" t="s">
        <v>30</v>
      </c>
    </row>
    <row r="222" spans="3:15" s="14" customFormat="1" x14ac:dyDescent="0.25">
      <c r="C222" s="142" t="s">
        <v>30</v>
      </c>
      <c r="D222" s="142" t="s">
        <v>30</v>
      </c>
      <c r="N222" s="142" t="s">
        <v>30</v>
      </c>
      <c r="O222" s="142" t="s">
        <v>30</v>
      </c>
    </row>
    <row r="223" spans="3:15" s="14" customFormat="1" x14ac:dyDescent="0.25">
      <c r="C223" s="142" t="s">
        <v>30</v>
      </c>
      <c r="D223" s="142" t="s">
        <v>30</v>
      </c>
      <c r="N223" s="142" t="s">
        <v>30</v>
      </c>
      <c r="O223" s="142" t="s">
        <v>30</v>
      </c>
    </row>
    <row r="224" spans="3:15" s="14" customFormat="1" x14ac:dyDescent="0.25">
      <c r="C224" s="142" t="s">
        <v>30</v>
      </c>
      <c r="D224" s="142" t="s">
        <v>30</v>
      </c>
      <c r="N224" s="142" t="s">
        <v>30</v>
      </c>
      <c r="O224" s="142" t="s">
        <v>30</v>
      </c>
    </row>
    <row r="225" spans="3:15" s="14" customFormat="1" x14ac:dyDescent="0.25">
      <c r="C225" s="142" t="s">
        <v>30</v>
      </c>
      <c r="D225" s="142" t="s">
        <v>30</v>
      </c>
      <c r="N225" s="142" t="s">
        <v>30</v>
      </c>
      <c r="O225" s="142" t="s">
        <v>30</v>
      </c>
    </row>
    <row r="226" spans="3:15" s="14" customFormat="1" x14ac:dyDescent="0.25">
      <c r="C226" s="142" t="s">
        <v>30</v>
      </c>
      <c r="D226" s="142" t="s">
        <v>30</v>
      </c>
      <c r="N226" s="142" t="s">
        <v>30</v>
      </c>
      <c r="O226" s="142" t="s">
        <v>30</v>
      </c>
    </row>
    <row r="227" spans="3:15" s="14" customFormat="1" x14ac:dyDescent="0.25">
      <c r="C227" s="142" t="s">
        <v>30</v>
      </c>
      <c r="D227" s="142" t="s">
        <v>30</v>
      </c>
      <c r="N227" s="142" t="s">
        <v>30</v>
      </c>
      <c r="O227" s="142" t="s">
        <v>30</v>
      </c>
    </row>
    <row r="228" spans="3:15" s="14" customFormat="1" x14ac:dyDescent="0.25">
      <c r="C228" s="142" t="s">
        <v>30</v>
      </c>
      <c r="D228" s="142" t="s">
        <v>30</v>
      </c>
      <c r="N228" s="142" t="s">
        <v>30</v>
      </c>
      <c r="O228" s="142" t="s">
        <v>30</v>
      </c>
    </row>
    <row r="229" spans="3:15" s="14" customFormat="1" x14ac:dyDescent="0.25">
      <c r="C229" s="142" t="s">
        <v>30</v>
      </c>
      <c r="D229" s="142" t="s">
        <v>30</v>
      </c>
      <c r="N229" s="142" t="s">
        <v>30</v>
      </c>
      <c r="O229" s="142" t="s">
        <v>30</v>
      </c>
    </row>
    <row r="230" spans="3:15" s="14" customFormat="1" x14ac:dyDescent="0.25">
      <c r="C230" s="142" t="s">
        <v>30</v>
      </c>
      <c r="D230" s="142" t="s">
        <v>30</v>
      </c>
      <c r="N230" s="142" t="s">
        <v>30</v>
      </c>
      <c r="O230" s="142" t="s">
        <v>30</v>
      </c>
    </row>
    <row r="231" spans="3:15" s="14" customFormat="1" x14ac:dyDescent="0.25">
      <c r="C231" s="142" t="s">
        <v>30</v>
      </c>
      <c r="D231" s="142" t="s">
        <v>30</v>
      </c>
      <c r="N231" s="142" t="s">
        <v>30</v>
      </c>
      <c r="O231" s="142" t="s">
        <v>30</v>
      </c>
    </row>
    <row r="232" spans="3:15" s="14" customFormat="1" x14ac:dyDescent="0.25">
      <c r="C232" s="142" t="s">
        <v>30</v>
      </c>
      <c r="D232" s="142" t="s">
        <v>30</v>
      </c>
      <c r="N232" s="142" t="s">
        <v>30</v>
      </c>
      <c r="O232" s="142" t="s">
        <v>30</v>
      </c>
    </row>
    <row r="233" spans="3:15" s="14" customFormat="1" x14ac:dyDescent="0.25">
      <c r="C233" s="142" t="s">
        <v>30</v>
      </c>
      <c r="D233" s="142" t="s">
        <v>30</v>
      </c>
      <c r="N233" s="142" t="s">
        <v>30</v>
      </c>
      <c r="O233" s="142" t="s">
        <v>30</v>
      </c>
    </row>
    <row r="234" spans="3:15" s="14" customFormat="1" x14ac:dyDescent="0.25">
      <c r="C234" s="142" t="s">
        <v>30</v>
      </c>
      <c r="D234" s="142" t="s">
        <v>30</v>
      </c>
      <c r="N234" s="142" t="s">
        <v>30</v>
      </c>
      <c r="O234" s="142" t="s">
        <v>30</v>
      </c>
    </row>
    <row r="235" spans="3:15" s="14" customFormat="1" x14ac:dyDescent="0.25">
      <c r="C235" s="142" t="s">
        <v>30</v>
      </c>
      <c r="D235" s="142" t="s">
        <v>30</v>
      </c>
      <c r="N235" s="142" t="s">
        <v>30</v>
      </c>
      <c r="O235" s="142" t="s">
        <v>30</v>
      </c>
    </row>
    <row r="236" spans="3:15" s="14" customFormat="1" x14ac:dyDescent="0.25">
      <c r="C236" s="142" t="s">
        <v>30</v>
      </c>
      <c r="D236" s="142" t="s">
        <v>30</v>
      </c>
      <c r="N236" s="142" t="s">
        <v>30</v>
      </c>
      <c r="O236" s="142" t="s">
        <v>30</v>
      </c>
    </row>
    <row r="237" spans="3:15" s="14" customFormat="1" x14ac:dyDescent="0.25">
      <c r="C237" s="142" t="s">
        <v>30</v>
      </c>
      <c r="D237" s="142" t="s">
        <v>30</v>
      </c>
      <c r="N237" s="142" t="s">
        <v>30</v>
      </c>
      <c r="O237" s="142" t="s">
        <v>30</v>
      </c>
    </row>
    <row r="238" spans="3:15" s="14" customFormat="1" x14ac:dyDescent="0.25">
      <c r="C238" s="142" t="s">
        <v>30</v>
      </c>
      <c r="D238" s="142" t="s">
        <v>30</v>
      </c>
      <c r="N238" s="142" t="s">
        <v>30</v>
      </c>
      <c r="O238" s="142" t="s">
        <v>30</v>
      </c>
    </row>
    <row r="239" spans="3:15" s="14" customFormat="1" x14ac:dyDescent="0.25">
      <c r="C239" s="142" t="s">
        <v>30</v>
      </c>
      <c r="D239" s="142" t="s">
        <v>30</v>
      </c>
      <c r="N239" s="142" t="s">
        <v>30</v>
      </c>
      <c r="O239" s="142" t="s">
        <v>30</v>
      </c>
    </row>
    <row r="240" spans="3:15" s="14" customFormat="1" x14ac:dyDescent="0.25">
      <c r="C240" s="142" t="s">
        <v>30</v>
      </c>
      <c r="D240" s="142" t="s">
        <v>30</v>
      </c>
      <c r="N240" s="142" t="s">
        <v>30</v>
      </c>
      <c r="O240" s="142" t="s">
        <v>30</v>
      </c>
    </row>
    <row r="241" spans="3:15" s="14" customFormat="1" x14ac:dyDescent="0.25">
      <c r="C241" s="142" t="s">
        <v>30</v>
      </c>
      <c r="D241" s="142" t="s">
        <v>30</v>
      </c>
      <c r="N241" s="142" t="s">
        <v>30</v>
      </c>
      <c r="O241" s="142" t="s">
        <v>30</v>
      </c>
    </row>
    <row r="242" spans="3:15" s="14" customFormat="1" x14ac:dyDescent="0.25">
      <c r="C242" s="142" t="s">
        <v>30</v>
      </c>
      <c r="D242" s="142" t="s">
        <v>30</v>
      </c>
      <c r="N242" s="142" t="s">
        <v>30</v>
      </c>
      <c r="O242" s="142" t="s">
        <v>30</v>
      </c>
    </row>
    <row r="243" spans="3:15" s="14" customFormat="1" x14ac:dyDescent="0.25">
      <c r="C243" s="142" t="s">
        <v>30</v>
      </c>
      <c r="D243" s="142" t="s">
        <v>30</v>
      </c>
      <c r="N243" s="142" t="s">
        <v>30</v>
      </c>
      <c r="O243" s="142" t="s">
        <v>30</v>
      </c>
    </row>
    <row r="244" spans="3:15" s="14" customFormat="1" x14ac:dyDescent="0.25">
      <c r="C244" s="142" t="s">
        <v>30</v>
      </c>
      <c r="D244" s="142" t="s">
        <v>30</v>
      </c>
      <c r="N244" s="142" t="s">
        <v>30</v>
      </c>
      <c r="O244" s="142" t="s">
        <v>30</v>
      </c>
    </row>
    <row r="245" spans="3:15" s="14" customFormat="1" x14ac:dyDescent="0.25">
      <c r="C245" s="142" t="s">
        <v>30</v>
      </c>
      <c r="D245" s="142" t="s">
        <v>30</v>
      </c>
      <c r="N245" s="142" t="s">
        <v>30</v>
      </c>
      <c r="O245" s="142" t="s">
        <v>30</v>
      </c>
    </row>
    <row r="246" spans="3:15" s="14" customFormat="1" x14ac:dyDescent="0.25">
      <c r="C246" s="142" t="s">
        <v>30</v>
      </c>
      <c r="D246" s="142" t="s">
        <v>30</v>
      </c>
      <c r="N246" s="142" t="s">
        <v>30</v>
      </c>
      <c r="O246" s="142" t="s">
        <v>30</v>
      </c>
    </row>
    <row r="247" spans="3:15" s="14" customFormat="1" x14ac:dyDescent="0.25">
      <c r="C247" s="142" t="s">
        <v>30</v>
      </c>
      <c r="D247" s="142" t="s">
        <v>30</v>
      </c>
      <c r="N247" s="142" t="s">
        <v>30</v>
      </c>
      <c r="O247" s="142" t="s">
        <v>30</v>
      </c>
    </row>
    <row r="248" spans="3:15" s="14" customFormat="1" x14ac:dyDescent="0.25">
      <c r="C248" s="142" t="s">
        <v>30</v>
      </c>
      <c r="D248" s="142" t="s">
        <v>30</v>
      </c>
      <c r="N248" s="142" t="s">
        <v>30</v>
      </c>
      <c r="O248" s="142" t="s">
        <v>30</v>
      </c>
    </row>
    <row r="249" spans="3:15" s="14" customFormat="1" x14ac:dyDescent="0.25">
      <c r="C249" s="142" t="s">
        <v>30</v>
      </c>
      <c r="D249" s="142" t="s">
        <v>30</v>
      </c>
      <c r="N249" s="142" t="s">
        <v>30</v>
      </c>
      <c r="O249" s="142" t="s">
        <v>30</v>
      </c>
    </row>
    <row r="250" spans="3:15" s="14" customFormat="1" x14ac:dyDescent="0.25">
      <c r="C250" s="142" t="s">
        <v>30</v>
      </c>
      <c r="D250" s="142" t="s">
        <v>30</v>
      </c>
      <c r="N250" s="142" t="s">
        <v>30</v>
      </c>
      <c r="O250" s="142" t="s">
        <v>30</v>
      </c>
    </row>
    <row r="251" spans="3:15" s="14" customFormat="1" x14ac:dyDescent="0.25">
      <c r="C251" s="142" t="s">
        <v>30</v>
      </c>
      <c r="D251" s="142" t="s">
        <v>30</v>
      </c>
      <c r="N251" s="142" t="s">
        <v>30</v>
      </c>
      <c r="O251" s="142" t="s">
        <v>30</v>
      </c>
    </row>
    <row r="252" spans="3:15" s="14" customFormat="1" x14ac:dyDescent="0.25">
      <c r="C252" s="142" t="s">
        <v>30</v>
      </c>
      <c r="D252" s="142" t="s">
        <v>30</v>
      </c>
      <c r="N252" s="142" t="s">
        <v>30</v>
      </c>
      <c r="O252" s="142" t="s">
        <v>30</v>
      </c>
    </row>
    <row r="253" spans="3:15" s="14" customFormat="1" x14ac:dyDescent="0.25">
      <c r="C253" s="142" t="s">
        <v>30</v>
      </c>
      <c r="D253" s="142" t="s">
        <v>30</v>
      </c>
      <c r="N253" s="142" t="s">
        <v>30</v>
      </c>
      <c r="O253" s="142" t="s">
        <v>30</v>
      </c>
    </row>
    <row r="254" spans="3:15" s="14" customFormat="1" x14ac:dyDescent="0.25">
      <c r="C254" s="142" t="s">
        <v>30</v>
      </c>
      <c r="D254" s="142" t="s">
        <v>30</v>
      </c>
      <c r="N254" s="142" t="s">
        <v>30</v>
      </c>
      <c r="O254" s="142" t="s">
        <v>30</v>
      </c>
    </row>
    <row r="255" spans="3:15" s="14" customFormat="1" x14ac:dyDescent="0.25">
      <c r="C255" s="142" t="s">
        <v>30</v>
      </c>
      <c r="D255" s="142" t="s">
        <v>30</v>
      </c>
      <c r="N255" s="142" t="s">
        <v>30</v>
      </c>
      <c r="O255" s="142" t="s">
        <v>30</v>
      </c>
    </row>
    <row r="256" spans="3:15" s="14" customFormat="1" x14ac:dyDescent="0.25">
      <c r="C256" s="142" t="s">
        <v>30</v>
      </c>
      <c r="D256" s="142" t="s">
        <v>30</v>
      </c>
      <c r="N256" s="142" t="s">
        <v>30</v>
      </c>
      <c r="O256" s="142" t="s">
        <v>30</v>
      </c>
    </row>
    <row r="257" spans="3:15" s="14" customFormat="1" x14ac:dyDescent="0.25">
      <c r="C257" s="142" t="s">
        <v>30</v>
      </c>
      <c r="D257" s="142" t="s">
        <v>30</v>
      </c>
      <c r="N257" s="142" t="s">
        <v>30</v>
      </c>
      <c r="O257" s="142" t="s">
        <v>30</v>
      </c>
    </row>
    <row r="258" spans="3:15" s="14" customFormat="1" x14ac:dyDescent="0.25">
      <c r="C258" s="142" t="s">
        <v>30</v>
      </c>
      <c r="D258" s="142" t="s">
        <v>30</v>
      </c>
      <c r="N258" s="142" t="s">
        <v>30</v>
      </c>
      <c r="O258" s="142" t="s">
        <v>30</v>
      </c>
    </row>
    <row r="259" spans="3:15" s="14" customFormat="1" x14ac:dyDescent="0.25">
      <c r="C259" s="142" t="s">
        <v>30</v>
      </c>
      <c r="D259" s="142" t="s">
        <v>30</v>
      </c>
      <c r="N259" s="142" t="s">
        <v>30</v>
      </c>
      <c r="O259" s="142" t="s">
        <v>30</v>
      </c>
    </row>
    <row r="260" spans="3:15" s="14" customFormat="1" x14ac:dyDescent="0.25">
      <c r="C260" s="142" t="s">
        <v>30</v>
      </c>
      <c r="D260" s="142" t="s">
        <v>30</v>
      </c>
      <c r="N260" s="142" t="s">
        <v>30</v>
      </c>
      <c r="O260" s="142" t="s">
        <v>30</v>
      </c>
    </row>
    <row r="261" spans="3:15" s="14" customFormat="1" x14ac:dyDescent="0.25">
      <c r="C261" s="142" t="s">
        <v>30</v>
      </c>
      <c r="D261" s="142" t="s">
        <v>30</v>
      </c>
      <c r="N261" s="142" t="s">
        <v>30</v>
      </c>
      <c r="O261" s="142" t="s">
        <v>30</v>
      </c>
    </row>
    <row r="262" spans="3:15" s="14" customFormat="1" x14ac:dyDescent="0.25">
      <c r="C262" s="142" t="s">
        <v>30</v>
      </c>
      <c r="D262" s="142" t="s">
        <v>30</v>
      </c>
      <c r="N262" s="142" t="s">
        <v>30</v>
      </c>
      <c r="O262" s="142" t="s">
        <v>30</v>
      </c>
    </row>
    <row r="263" spans="3:15" s="14" customFormat="1" x14ac:dyDescent="0.25">
      <c r="C263" s="142" t="s">
        <v>30</v>
      </c>
      <c r="D263" s="142" t="s">
        <v>30</v>
      </c>
      <c r="N263" s="142" t="s">
        <v>30</v>
      </c>
      <c r="O263" s="142" t="s">
        <v>30</v>
      </c>
    </row>
    <row r="264" spans="3:15" s="14" customFormat="1" x14ac:dyDescent="0.25">
      <c r="C264" s="142" t="s">
        <v>30</v>
      </c>
      <c r="D264" s="142" t="s">
        <v>30</v>
      </c>
      <c r="N264" s="142" t="s">
        <v>30</v>
      </c>
      <c r="O264" s="142" t="s">
        <v>30</v>
      </c>
    </row>
    <row r="265" spans="3:15" s="14" customFormat="1" x14ac:dyDescent="0.25">
      <c r="C265" s="142" t="s">
        <v>30</v>
      </c>
      <c r="D265" s="142" t="s">
        <v>30</v>
      </c>
      <c r="N265" s="142" t="s">
        <v>30</v>
      </c>
      <c r="O265" s="142" t="s">
        <v>30</v>
      </c>
    </row>
    <row r="266" spans="3:15" s="14" customFormat="1" x14ac:dyDescent="0.25">
      <c r="C266" s="142" t="s">
        <v>30</v>
      </c>
      <c r="D266" s="142" t="s">
        <v>30</v>
      </c>
      <c r="N266" s="142" t="s">
        <v>30</v>
      </c>
      <c r="O266" s="142" t="s">
        <v>30</v>
      </c>
    </row>
    <row r="267" spans="3:15" s="14" customFormat="1" x14ac:dyDescent="0.25">
      <c r="C267" s="142" t="s">
        <v>30</v>
      </c>
      <c r="D267" s="142" t="s">
        <v>30</v>
      </c>
      <c r="N267" s="142" t="s">
        <v>30</v>
      </c>
      <c r="O267" s="142" t="s">
        <v>30</v>
      </c>
    </row>
    <row r="268" spans="3:15" s="14" customFormat="1" x14ac:dyDescent="0.25">
      <c r="C268" s="142" t="s">
        <v>30</v>
      </c>
      <c r="D268" s="142" t="s">
        <v>30</v>
      </c>
      <c r="N268" s="142" t="s">
        <v>30</v>
      </c>
      <c r="O268" s="142" t="s">
        <v>30</v>
      </c>
    </row>
    <row r="269" spans="3:15" s="14" customFormat="1" x14ac:dyDescent="0.25">
      <c r="C269" s="142" t="s">
        <v>30</v>
      </c>
      <c r="D269" s="142" t="s">
        <v>30</v>
      </c>
      <c r="N269" s="142" t="s">
        <v>30</v>
      </c>
      <c r="O269" s="142" t="s">
        <v>30</v>
      </c>
    </row>
    <row r="270" spans="3:15" s="14" customFormat="1" x14ac:dyDescent="0.25">
      <c r="C270" s="142" t="s">
        <v>30</v>
      </c>
      <c r="D270" s="142" t="s">
        <v>30</v>
      </c>
      <c r="N270" s="142" t="s">
        <v>30</v>
      </c>
      <c r="O270" s="142" t="s">
        <v>30</v>
      </c>
    </row>
    <row r="271" spans="3:15" s="14" customFormat="1" x14ac:dyDescent="0.25">
      <c r="C271" s="142" t="s">
        <v>30</v>
      </c>
      <c r="D271" s="142" t="s">
        <v>30</v>
      </c>
      <c r="N271" s="142" t="s">
        <v>30</v>
      </c>
      <c r="O271" s="142" t="s">
        <v>30</v>
      </c>
    </row>
    <row r="272" spans="3:15" s="14" customFormat="1" x14ac:dyDescent="0.25">
      <c r="C272" s="142" t="s">
        <v>30</v>
      </c>
      <c r="D272" s="142" t="s">
        <v>30</v>
      </c>
      <c r="N272" s="142" t="s">
        <v>30</v>
      </c>
      <c r="O272" s="142" t="s">
        <v>30</v>
      </c>
    </row>
    <row r="273" spans="3:15" s="14" customFormat="1" x14ac:dyDescent="0.25">
      <c r="C273" s="142" t="s">
        <v>30</v>
      </c>
      <c r="D273" s="142" t="s">
        <v>30</v>
      </c>
      <c r="N273" s="142" t="s">
        <v>30</v>
      </c>
      <c r="O273" s="142" t="s">
        <v>30</v>
      </c>
    </row>
    <row r="274" spans="3:15" s="14" customFormat="1" x14ac:dyDescent="0.25">
      <c r="C274" s="142" t="s">
        <v>30</v>
      </c>
      <c r="D274" s="142" t="s">
        <v>30</v>
      </c>
      <c r="N274" s="142" t="s">
        <v>30</v>
      </c>
      <c r="O274" s="142" t="s">
        <v>30</v>
      </c>
    </row>
    <row r="275" spans="3:15" s="14" customFormat="1" x14ac:dyDescent="0.25">
      <c r="C275" s="142" t="s">
        <v>30</v>
      </c>
      <c r="D275" s="142" t="s">
        <v>30</v>
      </c>
      <c r="N275" s="142" t="s">
        <v>30</v>
      </c>
      <c r="O275" s="142" t="s">
        <v>30</v>
      </c>
    </row>
    <row r="276" spans="3:15" s="14" customFormat="1" x14ac:dyDescent="0.25">
      <c r="C276" s="142" t="s">
        <v>30</v>
      </c>
      <c r="D276" s="142" t="s">
        <v>30</v>
      </c>
      <c r="N276" s="142" t="s">
        <v>30</v>
      </c>
      <c r="O276" s="142" t="s">
        <v>30</v>
      </c>
    </row>
    <row r="277" spans="3:15" s="14" customFormat="1" x14ac:dyDescent="0.25">
      <c r="C277" s="142" t="s">
        <v>30</v>
      </c>
      <c r="D277" s="142" t="s">
        <v>30</v>
      </c>
      <c r="N277" s="142" t="s">
        <v>30</v>
      </c>
      <c r="O277" s="142" t="s">
        <v>30</v>
      </c>
    </row>
    <row r="278" spans="3:15" s="14" customFormat="1" x14ac:dyDescent="0.25">
      <c r="C278" s="142" t="s">
        <v>30</v>
      </c>
      <c r="D278" s="142" t="s">
        <v>30</v>
      </c>
      <c r="N278" s="142" t="s">
        <v>30</v>
      </c>
      <c r="O278" s="142" t="s">
        <v>30</v>
      </c>
    </row>
    <row r="279" spans="3:15" s="14" customFormat="1" x14ac:dyDescent="0.25">
      <c r="C279" s="142" t="s">
        <v>30</v>
      </c>
      <c r="D279" s="142" t="s">
        <v>30</v>
      </c>
      <c r="N279" s="142" t="s">
        <v>30</v>
      </c>
      <c r="O279" s="142" t="s">
        <v>30</v>
      </c>
    </row>
    <row r="280" spans="3:15" s="14" customFormat="1" x14ac:dyDescent="0.25">
      <c r="C280" s="142" t="s">
        <v>30</v>
      </c>
      <c r="D280" s="142" t="s">
        <v>30</v>
      </c>
      <c r="N280" s="142" t="s">
        <v>30</v>
      </c>
      <c r="O280" s="142" t="s">
        <v>30</v>
      </c>
    </row>
    <row r="281" spans="3:15" s="14" customFormat="1" x14ac:dyDescent="0.25">
      <c r="C281" s="142" t="s">
        <v>30</v>
      </c>
      <c r="D281" s="142" t="s">
        <v>30</v>
      </c>
      <c r="N281" s="142" t="s">
        <v>30</v>
      </c>
      <c r="O281" s="142" t="s">
        <v>30</v>
      </c>
    </row>
    <row r="282" spans="3:15" s="14" customFormat="1" x14ac:dyDescent="0.25">
      <c r="C282" s="142" t="s">
        <v>30</v>
      </c>
      <c r="D282" s="142" t="s">
        <v>30</v>
      </c>
      <c r="N282" s="142" t="s">
        <v>30</v>
      </c>
      <c r="O282" s="142" t="s">
        <v>30</v>
      </c>
    </row>
    <row r="283" spans="3:15" s="14" customFormat="1" x14ac:dyDescent="0.25">
      <c r="C283" s="142" t="s">
        <v>30</v>
      </c>
      <c r="D283" s="142" t="s">
        <v>30</v>
      </c>
      <c r="N283" s="142" t="s">
        <v>30</v>
      </c>
      <c r="O283" s="142" t="s">
        <v>30</v>
      </c>
    </row>
    <row r="284" spans="3:15" s="14" customFormat="1" x14ac:dyDescent="0.25">
      <c r="C284" s="142" t="s">
        <v>30</v>
      </c>
      <c r="D284" s="142" t="s">
        <v>30</v>
      </c>
      <c r="N284" s="142" t="s">
        <v>30</v>
      </c>
      <c r="O284" s="142" t="s">
        <v>30</v>
      </c>
    </row>
    <row r="285" spans="3:15" s="14" customFormat="1" x14ac:dyDescent="0.25">
      <c r="C285" s="142" t="s">
        <v>30</v>
      </c>
      <c r="D285" s="142" t="s">
        <v>30</v>
      </c>
      <c r="N285" s="142" t="s">
        <v>30</v>
      </c>
      <c r="O285" s="142" t="s">
        <v>30</v>
      </c>
    </row>
    <row r="286" spans="3:15" s="14" customFormat="1" x14ac:dyDescent="0.25">
      <c r="C286" s="142" t="s">
        <v>30</v>
      </c>
      <c r="D286" s="142" t="s">
        <v>30</v>
      </c>
      <c r="N286" s="142" t="s">
        <v>30</v>
      </c>
      <c r="O286" s="142" t="s">
        <v>30</v>
      </c>
    </row>
    <row r="287" spans="3:15" s="14" customFormat="1" x14ac:dyDescent="0.25">
      <c r="C287" s="142" t="s">
        <v>30</v>
      </c>
      <c r="D287" s="142" t="s">
        <v>30</v>
      </c>
      <c r="N287" s="142" t="s">
        <v>30</v>
      </c>
      <c r="O287" s="142" t="s">
        <v>30</v>
      </c>
    </row>
    <row r="288" spans="3:15" s="14" customFormat="1" x14ac:dyDescent="0.25">
      <c r="C288" s="142" t="s">
        <v>30</v>
      </c>
      <c r="D288" s="142" t="s">
        <v>30</v>
      </c>
      <c r="N288" s="142" t="s">
        <v>30</v>
      </c>
      <c r="O288" s="142" t="s">
        <v>30</v>
      </c>
    </row>
    <row r="289" spans="3:15" s="14" customFormat="1" x14ac:dyDescent="0.25">
      <c r="C289" s="142" t="s">
        <v>30</v>
      </c>
      <c r="D289" s="142" t="s">
        <v>30</v>
      </c>
      <c r="N289" s="142" t="s">
        <v>30</v>
      </c>
      <c r="O289" s="142" t="s">
        <v>30</v>
      </c>
    </row>
    <row r="290" spans="3:15" s="14" customFormat="1" x14ac:dyDescent="0.25">
      <c r="C290" s="142" t="s">
        <v>30</v>
      </c>
      <c r="D290" s="142" t="s">
        <v>30</v>
      </c>
      <c r="N290" s="142" t="s">
        <v>30</v>
      </c>
      <c r="O290" s="142" t="s">
        <v>30</v>
      </c>
    </row>
    <row r="291" spans="3:15" s="14" customFormat="1" x14ac:dyDescent="0.25">
      <c r="C291" s="142" t="s">
        <v>30</v>
      </c>
      <c r="D291" s="142" t="s">
        <v>30</v>
      </c>
      <c r="N291" s="142" t="s">
        <v>30</v>
      </c>
      <c r="O291" s="142" t="s">
        <v>30</v>
      </c>
    </row>
    <row r="292" spans="3:15" s="14" customFormat="1" x14ac:dyDescent="0.25">
      <c r="C292" s="142" t="s">
        <v>30</v>
      </c>
      <c r="D292" s="142" t="s">
        <v>30</v>
      </c>
      <c r="N292" s="142" t="s">
        <v>30</v>
      </c>
      <c r="O292" s="142" t="s">
        <v>30</v>
      </c>
    </row>
    <row r="293" spans="3:15" s="14" customFormat="1" x14ac:dyDescent="0.25">
      <c r="C293" s="142" t="s">
        <v>30</v>
      </c>
      <c r="D293" s="142" t="s">
        <v>30</v>
      </c>
      <c r="N293" s="142" t="s">
        <v>30</v>
      </c>
      <c r="O293" s="142" t="s">
        <v>30</v>
      </c>
    </row>
    <row r="294" spans="3:15" s="14" customFormat="1" x14ac:dyDescent="0.25">
      <c r="C294" s="142" t="s">
        <v>30</v>
      </c>
      <c r="D294" s="142" t="s">
        <v>30</v>
      </c>
      <c r="N294" s="142" t="s">
        <v>30</v>
      </c>
      <c r="O294" s="142" t="s">
        <v>30</v>
      </c>
    </row>
    <row r="295" spans="3:15" s="14" customFormat="1" x14ac:dyDescent="0.25">
      <c r="C295" s="142" t="s">
        <v>30</v>
      </c>
      <c r="D295" s="142" t="s">
        <v>30</v>
      </c>
      <c r="N295" s="142" t="s">
        <v>30</v>
      </c>
      <c r="O295" s="142" t="s">
        <v>30</v>
      </c>
    </row>
    <row r="296" spans="3:15" s="14" customFormat="1" x14ac:dyDescent="0.25">
      <c r="C296" s="142" t="s">
        <v>30</v>
      </c>
      <c r="D296" s="142" t="s">
        <v>30</v>
      </c>
      <c r="N296" s="142" t="s">
        <v>30</v>
      </c>
      <c r="O296" s="142" t="s">
        <v>30</v>
      </c>
    </row>
    <row r="297" spans="3:15" s="14" customFormat="1" x14ac:dyDescent="0.25">
      <c r="C297" s="142" t="s">
        <v>30</v>
      </c>
      <c r="D297" s="142" t="s">
        <v>30</v>
      </c>
      <c r="N297" s="142" t="s">
        <v>30</v>
      </c>
      <c r="O297" s="142" t="s">
        <v>30</v>
      </c>
    </row>
    <row r="298" spans="3:15" s="14" customFormat="1" x14ac:dyDescent="0.25">
      <c r="C298" s="142" t="s">
        <v>30</v>
      </c>
      <c r="D298" s="142" t="s">
        <v>30</v>
      </c>
      <c r="N298" s="142" t="s">
        <v>30</v>
      </c>
      <c r="O298" s="142" t="s">
        <v>30</v>
      </c>
    </row>
    <row r="299" spans="3:15" s="14" customFormat="1" x14ac:dyDescent="0.25">
      <c r="C299" s="142" t="s">
        <v>30</v>
      </c>
      <c r="D299" s="142" t="s">
        <v>30</v>
      </c>
      <c r="N299" s="142" t="s">
        <v>30</v>
      </c>
      <c r="O299" s="142" t="s">
        <v>30</v>
      </c>
    </row>
    <row r="300" spans="3:15" s="14" customFormat="1" x14ac:dyDescent="0.25">
      <c r="C300" s="142" t="s">
        <v>30</v>
      </c>
      <c r="D300" s="142" t="s">
        <v>30</v>
      </c>
      <c r="N300" s="142" t="s">
        <v>30</v>
      </c>
      <c r="O300" s="142" t="s">
        <v>30</v>
      </c>
    </row>
    <row r="301" spans="3:15" s="14" customFormat="1" x14ac:dyDescent="0.25">
      <c r="C301" s="142" t="s">
        <v>30</v>
      </c>
      <c r="D301" s="142" t="s">
        <v>30</v>
      </c>
      <c r="N301" s="142" t="s">
        <v>30</v>
      </c>
      <c r="O301" s="142" t="s">
        <v>30</v>
      </c>
    </row>
    <row r="302" spans="3:15" s="14" customFormat="1" x14ac:dyDescent="0.25">
      <c r="C302" s="142" t="s">
        <v>30</v>
      </c>
      <c r="D302" s="142" t="s">
        <v>30</v>
      </c>
      <c r="N302" s="142" t="s">
        <v>30</v>
      </c>
      <c r="O302" s="142" t="s">
        <v>30</v>
      </c>
    </row>
    <row r="303" spans="3:15" s="14" customFormat="1" x14ac:dyDescent="0.25">
      <c r="C303" s="142" t="s">
        <v>30</v>
      </c>
      <c r="D303" s="142" t="s">
        <v>30</v>
      </c>
      <c r="N303" s="142" t="s">
        <v>30</v>
      </c>
      <c r="O303" s="142" t="s">
        <v>30</v>
      </c>
    </row>
    <row r="304" spans="3:15" s="14" customFormat="1" x14ac:dyDescent="0.25">
      <c r="C304" s="142" t="s">
        <v>30</v>
      </c>
      <c r="D304" s="142" t="s">
        <v>30</v>
      </c>
      <c r="N304" s="142" t="s">
        <v>30</v>
      </c>
      <c r="O304" s="142" t="s">
        <v>30</v>
      </c>
    </row>
    <row r="305" spans="3:15" s="14" customFormat="1" x14ac:dyDescent="0.25">
      <c r="C305" s="142" t="s">
        <v>30</v>
      </c>
      <c r="D305" s="142" t="s">
        <v>30</v>
      </c>
      <c r="N305" s="142" t="s">
        <v>30</v>
      </c>
      <c r="O305" s="142" t="s">
        <v>30</v>
      </c>
    </row>
    <row r="306" spans="3:15" s="14" customFormat="1" x14ac:dyDescent="0.25">
      <c r="C306" s="142" t="s">
        <v>30</v>
      </c>
      <c r="D306" s="142" t="s">
        <v>30</v>
      </c>
      <c r="N306" s="142" t="s">
        <v>30</v>
      </c>
      <c r="O306" s="142" t="s">
        <v>30</v>
      </c>
    </row>
    <row r="307" spans="3:15" s="14" customFormat="1" x14ac:dyDescent="0.25">
      <c r="C307" s="142" t="s">
        <v>30</v>
      </c>
      <c r="D307" s="142" t="s">
        <v>30</v>
      </c>
      <c r="N307" s="142" t="s">
        <v>30</v>
      </c>
      <c r="O307" s="142" t="s">
        <v>30</v>
      </c>
    </row>
    <row r="308" spans="3:15" s="14" customFormat="1" x14ac:dyDescent="0.25">
      <c r="C308" s="142" t="s">
        <v>30</v>
      </c>
      <c r="D308" s="142" t="s">
        <v>30</v>
      </c>
      <c r="N308" s="142" t="s">
        <v>30</v>
      </c>
      <c r="O308" s="142" t="s">
        <v>30</v>
      </c>
    </row>
    <row r="309" spans="3:15" s="14" customFormat="1" x14ac:dyDescent="0.25">
      <c r="C309" s="142" t="s">
        <v>30</v>
      </c>
      <c r="D309" s="142" t="s">
        <v>30</v>
      </c>
      <c r="N309" s="142" t="s">
        <v>30</v>
      </c>
      <c r="O309" s="142" t="s">
        <v>30</v>
      </c>
    </row>
    <row r="310" spans="3:15" s="14" customFormat="1" x14ac:dyDescent="0.25">
      <c r="C310" s="142" t="s">
        <v>30</v>
      </c>
      <c r="D310" s="142" t="s">
        <v>30</v>
      </c>
      <c r="N310" s="142" t="s">
        <v>30</v>
      </c>
      <c r="O310" s="142" t="s">
        <v>30</v>
      </c>
    </row>
    <row r="311" spans="3:15" s="14" customFormat="1" x14ac:dyDescent="0.25">
      <c r="C311" s="142" t="s">
        <v>30</v>
      </c>
      <c r="D311" s="142" t="s">
        <v>30</v>
      </c>
      <c r="N311" s="142" t="s">
        <v>30</v>
      </c>
      <c r="O311" s="142" t="s">
        <v>30</v>
      </c>
    </row>
    <row r="312" spans="3:15" s="14" customFormat="1" x14ac:dyDescent="0.25">
      <c r="C312" s="142" t="s">
        <v>30</v>
      </c>
      <c r="D312" s="142" t="s">
        <v>30</v>
      </c>
      <c r="N312" s="142" t="s">
        <v>30</v>
      </c>
      <c r="O312" s="142" t="s">
        <v>30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38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3">
    <tabColor rgb="FFFFFF66"/>
    <pageSetUpPr fitToPage="1"/>
  </sheetPr>
  <dimension ref="A1:AA312"/>
  <sheetViews>
    <sheetView showGridLines="0" workbookViewId="0"/>
  </sheetViews>
  <sheetFormatPr defaultRowHeight="12.75" x14ac:dyDescent="0.25"/>
  <cols>
    <col min="1" max="1" width="0.85546875" style="49" customWidth="1"/>
    <col min="2" max="2" width="50.85546875" style="49" customWidth="1"/>
    <col min="3" max="4" width="0.85546875" style="49" customWidth="1"/>
    <col min="5" max="13" width="10.7109375" style="49" customWidth="1"/>
    <col min="14" max="15" width="0.85546875" style="49" customWidth="1"/>
    <col min="16" max="16384" width="9.140625" style="49"/>
  </cols>
  <sheetData>
    <row r="1" spans="1:27" s="4" customFormat="1" ht="15.75" customHeight="1" x14ac:dyDescent="0.2">
      <c r="A1" s="1" t="s">
        <v>181</v>
      </c>
      <c r="B1" s="2"/>
      <c r="C1" s="64"/>
      <c r="D1" s="64"/>
      <c r="E1" s="3"/>
      <c r="F1" s="3"/>
      <c r="G1" s="3"/>
      <c r="H1" s="3"/>
      <c r="I1" s="3"/>
      <c r="J1" s="3"/>
      <c r="K1" s="3"/>
      <c r="L1" s="3"/>
      <c r="M1" s="3"/>
      <c r="N1" s="143"/>
      <c r="O1" s="65"/>
    </row>
    <row r="2" spans="1:27" s="14" customFormat="1" ht="25.5" x14ac:dyDescent="0.25">
      <c r="A2" s="5"/>
      <c r="B2" s="6"/>
      <c r="C2" s="66" t="s">
        <v>30</v>
      </c>
      <c r="D2" s="66" t="s">
        <v>30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144" t="s">
        <v>30</v>
      </c>
      <c r="O2" s="67" t="s">
        <v>30</v>
      </c>
    </row>
    <row r="3" spans="1:27" s="14" customFormat="1" x14ac:dyDescent="0.25">
      <c r="A3" s="15"/>
      <c r="B3" s="16" t="s">
        <v>5</v>
      </c>
      <c r="C3" s="68" t="s">
        <v>30</v>
      </c>
      <c r="D3" s="68" t="s">
        <v>30</v>
      </c>
      <c r="E3" s="17" t="s">
        <v>164</v>
      </c>
      <c r="F3" s="17" t="s">
        <v>161</v>
      </c>
      <c r="G3" s="17" t="s">
        <v>160</v>
      </c>
      <c r="H3" s="173" t="s">
        <v>166</v>
      </c>
      <c r="I3" s="174"/>
      <c r="J3" s="175"/>
      <c r="K3" s="17" t="s">
        <v>165</v>
      </c>
      <c r="L3" s="17" t="s">
        <v>167</v>
      </c>
      <c r="M3" s="17" t="s">
        <v>168</v>
      </c>
      <c r="N3" s="17" t="s">
        <v>30</v>
      </c>
      <c r="O3" s="69" t="s">
        <v>30</v>
      </c>
    </row>
    <row r="4" spans="1:27" s="23" customFormat="1" x14ac:dyDescent="0.25">
      <c r="A4" s="18"/>
      <c r="B4" s="19" t="s">
        <v>6</v>
      </c>
      <c r="C4" s="145" t="s">
        <v>30</v>
      </c>
      <c r="D4" s="145" t="s">
        <v>30</v>
      </c>
      <c r="E4" s="72">
        <f>E5+E8+E47</f>
        <v>8970</v>
      </c>
      <c r="F4" s="72">
        <f t="shared" ref="F4:M4" si="0">F5+F8+F47</f>
        <v>8694</v>
      </c>
      <c r="G4" s="72">
        <f t="shared" si="0"/>
        <v>10821</v>
      </c>
      <c r="H4" s="73">
        <f t="shared" si="0"/>
        <v>11160</v>
      </c>
      <c r="I4" s="72">
        <f t="shared" si="0"/>
        <v>11260</v>
      </c>
      <c r="J4" s="74">
        <f t="shared" si="0"/>
        <v>11350</v>
      </c>
      <c r="K4" s="72">
        <f t="shared" si="0"/>
        <v>12150</v>
      </c>
      <c r="L4" s="72">
        <f t="shared" si="0"/>
        <v>12753</v>
      </c>
      <c r="M4" s="72">
        <f t="shared" si="0"/>
        <v>13428.909</v>
      </c>
      <c r="N4" s="146" t="s">
        <v>30</v>
      </c>
      <c r="O4" s="75" t="s">
        <v>30</v>
      </c>
      <c r="AA4" s="24" t="s">
        <v>7</v>
      </c>
    </row>
    <row r="5" spans="1:27" s="14" customFormat="1" x14ac:dyDescent="0.25">
      <c r="A5" s="25"/>
      <c r="B5" s="26" t="s">
        <v>8</v>
      </c>
      <c r="C5" s="147" t="s">
        <v>30</v>
      </c>
      <c r="D5" s="148" t="s">
        <v>30</v>
      </c>
      <c r="E5" s="100">
        <f>SUM(E6:E7)</f>
        <v>8120</v>
      </c>
      <c r="F5" s="100">
        <f t="shared" ref="F5:M5" si="1">SUM(F6:F7)</f>
        <v>8681</v>
      </c>
      <c r="G5" s="100">
        <f t="shared" si="1"/>
        <v>10759</v>
      </c>
      <c r="H5" s="101">
        <f t="shared" si="1"/>
        <v>11016</v>
      </c>
      <c r="I5" s="100">
        <f t="shared" si="1"/>
        <v>11016</v>
      </c>
      <c r="J5" s="102">
        <f t="shared" si="1"/>
        <v>11016</v>
      </c>
      <c r="K5" s="100">
        <f t="shared" si="1"/>
        <v>11720</v>
      </c>
      <c r="L5" s="100">
        <f t="shared" si="1"/>
        <v>12260</v>
      </c>
      <c r="M5" s="100">
        <f t="shared" si="1"/>
        <v>12909.779999999999</v>
      </c>
      <c r="N5" s="149" t="s">
        <v>30</v>
      </c>
      <c r="O5" s="107" t="s">
        <v>30</v>
      </c>
      <c r="AA5" s="30">
        <v>1</v>
      </c>
    </row>
    <row r="6" spans="1:27" s="14" customFormat="1" x14ac:dyDescent="0.25">
      <c r="A6" s="25"/>
      <c r="B6" s="150" t="s">
        <v>64</v>
      </c>
      <c r="C6" s="151" t="s">
        <v>30</v>
      </c>
      <c r="D6" s="147" t="s">
        <v>30</v>
      </c>
      <c r="E6" s="79">
        <v>7001</v>
      </c>
      <c r="F6" s="79">
        <v>7586</v>
      </c>
      <c r="G6" s="79">
        <v>8902</v>
      </c>
      <c r="H6" s="80">
        <v>9695</v>
      </c>
      <c r="I6" s="79">
        <v>9695</v>
      </c>
      <c r="J6" s="81">
        <v>9005</v>
      </c>
      <c r="K6" s="79">
        <v>10314</v>
      </c>
      <c r="L6" s="79">
        <v>10789</v>
      </c>
      <c r="M6" s="79">
        <v>11360.816999999999</v>
      </c>
      <c r="N6" s="152" t="s">
        <v>30</v>
      </c>
      <c r="O6" s="108" t="s">
        <v>30</v>
      </c>
      <c r="AA6" s="24" t="s">
        <v>10</v>
      </c>
    </row>
    <row r="7" spans="1:27" s="14" customFormat="1" x14ac:dyDescent="0.25">
      <c r="A7" s="25"/>
      <c r="B7" s="150" t="s">
        <v>65</v>
      </c>
      <c r="C7" s="151" t="s">
        <v>30</v>
      </c>
      <c r="D7" s="153" t="s">
        <v>30</v>
      </c>
      <c r="E7" s="93">
        <v>1119</v>
      </c>
      <c r="F7" s="93">
        <v>1095</v>
      </c>
      <c r="G7" s="93">
        <v>1857</v>
      </c>
      <c r="H7" s="94">
        <v>1321</v>
      </c>
      <c r="I7" s="93">
        <v>1321</v>
      </c>
      <c r="J7" s="95">
        <v>2011</v>
      </c>
      <c r="K7" s="93">
        <v>1406</v>
      </c>
      <c r="L7" s="93">
        <v>1471</v>
      </c>
      <c r="M7" s="93">
        <v>1548.9629999999997</v>
      </c>
      <c r="N7" s="154" t="s">
        <v>30</v>
      </c>
      <c r="O7" s="108" t="s">
        <v>30</v>
      </c>
      <c r="AA7" s="30">
        <v>1</v>
      </c>
    </row>
    <row r="8" spans="1:27" s="14" customFormat="1" x14ac:dyDescent="0.25">
      <c r="A8" s="31"/>
      <c r="B8" s="26" t="s">
        <v>9</v>
      </c>
      <c r="C8" s="151" t="s">
        <v>30</v>
      </c>
      <c r="D8" s="155" t="s">
        <v>30</v>
      </c>
      <c r="E8" s="100">
        <f>SUM(E9:E46)</f>
        <v>850</v>
      </c>
      <c r="F8" s="100">
        <f t="shared" ref="F8:M8" si="2">SUM(F9:F46)</f>
        <v>13</v>
      </c>
      <c r="G8" s="100">
        <f t="shared" si="2"/>
        <v>62</v>
      </c>
      <c r="H8" s="101">
        <f t="shared" si="2"/>
        <v>144</v>
      </c>
      <c r="I8" s="100">
        <f t="shared" si="2"/>
        <v>244</v>
      </c>
      <c r="J8" s="102">
        <f t="shared" si="2"/>
        <v>334</v>
      </c>
      <c r="K8" s="100">
        <f t="shared" si="2"/>
        <v>430</v>
      </c>
      <c r="L8" s="100">
        <f t="shared" si="2"/>
        <v>493</v>
      </c>
      <c r="M8" s="100">
        <f t="shared" si="2"/>
        <v>519.12899999999991</v>
      </c>
      <c r="N8" s="156" t="s">
        <v>30</v>
      </c>
      <c r="O8" s="108" t="s">
        <v>30</v>
      </c>
      <c r="AA8" s="24" t="s">
        <v>13</v>
      </c>
    </row>
    <row r="9" spans="1:27" s="14" customFormat="1" x14ac:dyDescent="0.25">
      <c r="A9" s="31"/>
      <c r="B9" s="157" t="s">
        <v>66</v>
      </c>
      <c r="C9" s="151" t="s">
        <v>30</v>
      </c>
      <c r="D9" s="147" t="s">
        <v>30</v>
      </c>
      <c r="E9" s="79">
        <v>7</v>
      </c>
      <c r="F9" s="79">
        <v>0</v>
      </c>
      <c r="G9" s="79">
        <v>0</v>
      </c>
      <c r="H9" s="80">
        <v>0</v>
      </c>
      <c r="I9" s="79">
        <v>0</v>
      </c>
      <c r="J9" s="81">
        <v>0</v>
      </c>
      <c r="K9" s="79">
        <v>7</v>
      </c>
      <c r="L9" s="79">
        <v>7</v>
      </c>
      <c r="M9" s="79">
        <v>7.3709999999999996</v>
      </c>
      <c r="N9" s="152" t="s">
        <v>30</v>
      </c>
      <c r="O9" s="108" t="s">
        <v>30</v>
      </c>
      <c r="AA9" s="14" t="s">
        <v>30</v>
      </c>
    </row>
    <row r="10" spans="1:27" s="14" customFormat="1" x14ac:dyDescent="0.25">
      <c r="A10" s="31"/>
      <c r="B10" s="157" t="s">
        <v>67</v>
      </c>
      <c r="C10" s="151" t="s">
        <v>30</v>
      </c>
      <c r="D10" s="151" t="s">
        <v>30</v>
      </c>
      <c r="E10" s="86">
        <v>0</v>
      </c>
      <c r="F10" s="86">
        <v>0</v>
      </c>
      <c r="G10" s="86">
        <v>0</v>
      </c>
      <c r="H10" s="87">
        <v>0</v>
      </c>
      <c r="I10" s="86">
        <v>0</v>
      </c>
      <c r="J10" s="88">
        <v>0</v>
      </c>
      <c r="K10" s="86">
        <v>7</v>
      </c>
      <c r="L10" s="86">
        <v>7</v>
      </c>
      <c r="M10" s="86">
        <v>7.3709999999999996</v>
      </c>
      <c r="N10" s="158" t="s">
        <v>30</v>
      </c>
      <c r="O10" s="108" t="s">
        <v>30</v>
      </c>
    </row>
    <row r="11" spans="1:27" s="14" customFormat="1" x14ac:dyDescent="0.25">
      <c r="A11" s="31"/>
      <c r="B11" s="157" t="s">
        <v>68</v>
      </c>
      <c r="C11" s="151" t="s">
        <v>30</v>
      </c>
      <c r="D11" s="151" t="s">
        <v>30</v>
      </c>
      <c r="E11" s="86">
        <v>3</v>
      </c>
      <c r="F11" s="86">
        <v>0</v>
      </c>
      <c r="G11" s="86">
        <v>0</v>
      </c>
      <c r="H11" s="87">
        <v>0</v>
      </c>
      <c r="I11" s="86">
        <v>0</v>
      </c>
      <c r="J11" s="88">
        <v>4</v>
      </c>
      <c r="K11" s="86">
        <v>4</v>
      </c>
      <c r="L11" s="86">
        <v>4</v>
      </c>
      <c r="M11" s="86">
        <v>4.2119999999999997</v>
      </c>
      <c r="N11" s="158" t="s">
        <v>30</v>
      </c>
      <c r="O11" s="108" t="s">
        <v>30</v>
      </c>
    </row>
    <row r="12" spans="1:27" s="14" customFormat="1" x14ac:dyDescent="0.25">
      <c r="A12" s="31"/>
      <c r="B12" s="157" t="s">
        <v>69</v>
      </c>
      <c r="C12" s="151" t="s">
        <v>30</v>
      </c>
      <c r="D12" s="151" t="s">
        <v>30</v>
      </c>
      <c r="E12" s="86">
        <v>0</v>
      </c>
      <c r="F12" s="86">
        <v>0</v>
      </c>
      <c r="G12" s="86">
        <v>0</v>
      </c>
      <c r="H12" s="87">
        <v>0</v>
      </c>
      <c r="I12" s="86">
        <v>0</v>
      </c>
      <c r="J12" s="88">
        <v>0</v>
      </c>
      <c r="K12" s="86">
        <v>0</v>
      </c>
      <c r="L12" s="86">
        <v>0</v>
      </c>
      <c r="M12" s="86">
        <v>0</v>
      </c>
      <c r="N12" s="158" t="s">
        <v>30</v>
      </c>
      <c r="O12" s="108" t="s">
        <v>30</v>
      </c>
    </row>
    <row r="13" spans="1:27" s="14" customFormat="1" x14ac:dyDescent="0.25">
      <c r="A13" s="31"/>
      <c r="B13" s="157" t="s">
        <v>70</v>
      </c>
      <c r="C13" s="151" t="s">
        <v>30</v>
      </c>
      <c r="D13" s="151" t="s">
        <v>30</v>
      </c>
      <c r="E13" s="86">
        <v>0</v>
      </c>
      <c r="F13" s="86">
        <v>0</v>
      </c>
      <c r="G13" s="86">
        <v>0</v>
      </c>
      <c r="H13" s="87">
        <v>0</v>
      </c>
      <c r="I13" s="86">
        <v>0</v>
      </c>
      <c r="J13" s="88">
        <v>0</v>
      </c>
      <c r="K13" s="86">
        <v>0</v>
      </c>
      <c r="L13" s="86">
        <v>0</v>
      </c>
      <c r="M13" s="86">
        <v>0</v>
      </c>
      <c r="N13" s="158" t="s">
        <v>30</v>
      </c>
      <c r="O13" s="108" t="s">
        <v>30</v>
      </c>
    </row>
    <row r="14" spans="1:27" s="14" customFormat="1" x14ac:dyDescent="0.25">
      <c r="A14" s="31"/>
      <c r="B14" s="157" t="s">
        <v>71</v>
      </c>
      <c r="C14" s="151" t="s">
        <v>30</v>
      </c>
      <c r="D14" s="151" t="s">
        <v>30</v>
      </c>
      <c r="E14" s="86">
        <v>29</v>
      </c>
      <c r="F14" s="86">
        <v>4</v>
      </c>
      <c r="G14" s="86">
        <v>0</v>
      </c>
      <c r="H14" s="87">
        <v>10</v>
      </c>
      <c r="I14" s="86">
        <v>10</v>
      </c>
      <c r="J14" s="88">
        <v>10</v>
      </c>
      <c r="K14" s="86">
        <v>39</v>
      </c>
      <c r="L14" s="86">
        <v>41</v>
      </c>
      <c r="M14" s="86">
        <v>43.172999999999995</v>
      </c>
      <c r="N14" s="158" t="s">
        <v>30</v>
      </c>
      <c r="O14" s="108" t="s">
        <v>30</v>
      </c>
    </row>
    <row r="15" spans="1:27" s="14" customFormat="1" x14ac:dyDescent="0.25">
      <c r="A15" s="31"/>
      <c r="B15" s="157" t="s">
        <v>72</v>
      </c>
      <c r="C15" s="151" t="s">
        <v>30</v>
      </c>
      <c r="D15" s="151" t="s">
        <v>30</v>
      </c>
      <c r="E15" s="86">
        <v>0</v>
      </c>
      <c r="F15" s="86">
        <v>0</v>
      </c>
      <c r="G15" s="86">
        <v>0</v>
      </c>
      <c r="H15" s="87">
        <v>0</v>
      </c>
      <c r="I15" s="86">
        <v>0</v>
      </c>
      <c r="J15" s="88">
        <v>0</v>
      </c>
      <c r="K15" s="86">
        <v>0</v>
      </c>
      <c r="L15" s="86">
        <v>0</v>
      </c>
      <c r="M15" s="86">
        <v>0</v>
      </c>
      <c r="N15" s="158" t="s">
        <v>30</v>
      </c>
      <c r="O15" s="108" t="s">
        <v>30</v>
      </c>
    </row>
    <row r="16" spans="1:27" s="14" customFormat="1" x14ac:dyDescent="0.25">
      <c r="A16" s="31"/>
      <c r="B16" s="157" t="s">
        <v>73</v>
      </c>
      <c r="C16" s="151" t="s">
        <v>30</v>
      </c>
      <c r="D16" s="151" t="s">
        <v>30</v>
      </c>
      <c r="E16" s="86">
        <v>0</v>
      </c>
      <c r="F16" s="86">
        <v>0</v>
      </c>
      <c r="G16" s="86">
        <v>0</v>
      </c>
      <c r="H16" s="87">
        <v>0</v>
      </c>
      <c r="I16" s="86">
        <v>0</v>
      </c>
      <c r="J16" s="88">
        <v>0</v>
      </c>
      <c r="K16" s="86">
        <v>0</v>
      </c>
      <c r="L16" s="86">
        <v>0</v>
      </c>
      <c r="M16" s="86">
        <v>0</v>
      </c>
      <c r="N16" s="158" t="s">
        <v>30</v>
      </c>
      <c r="O16" s="108" t="s">
        <v>30</v>
      </c>
    </row>
    <row r="17" spans="1:15" s="14" customFormat="1" x14ac:dyDescent="0.25">
      <c r="A17" s="31"/>
      <c r="B17" s="157" t="s">
        <v>74</v>
      </c>
      <c r="C17" s="151" t="s">
        <v>30</v>
      </c>
      <c r="D17" s="151" t="s">
        <v>30</v>
      </c>
      <c r="E17" s="86">
        <v>408</v>
      </c>
      <c r="F17" s="86">
        <v>0</v>
      </c>
      <c r="G17" s="86">
        <v>0</v>
      </c>
      <c r="H17" s="87">
        <v>35</v>
      </c>
      <c r="I17" s="86">
        <v>35</v>
      </c>
      <c r="J17" s="88">
        <v>35</v>
      </c>
      <c r="K17" s="86">
        <v>0</v>
      </c>
      <c r="L17" s="86">
        <v>0</v>
      </c>
      <c r="M17" s="86">
        <v>0</v>
      </c>
      <c r="N17" s="158" t="s">
        <v>30</v>
      </c>
      <c r="O17" s="108" t="s">
        <v>30</v>
      </c>
    </row>
    <row r="18" spans="1:15" s="14" customFormat="1" x14ac:dyDescent="0.25">
      <c r="A18" s="31"/>
      <c r="B18" s="157" t="s">
        <v>75</v>
      </c>
      <c r="C18" s="151" t="s">
        <v>30</v>
      </c>
      <c r="D18" s="151" t="s">
        <v>30</v>
      </c>
      <c r="E18" s="86">
        <v>0</v>
      </c>
      <c r="F18" s="86">
        <v>0</v>
      </c>
      <c r="G18" s="86">
        <v>0</v>
      </c>
      <c r="H18" s="87">
        <v>0</v>
      </c>
      <c r="I18" s="86">
        <v>0</v>
      </c>
      <c r="J18" s="88">
        <v>0</v>
      </c>
      <c r="K18" s="86">
        <v>0</v>
      </c>
      <c r="L18" s="86">
        <v>0</v>
      </c>
      <c r="M18" s="86">
        <v>0</v>
      </c>
      <c r="N18" s="158" t="s">
        <v>30</v>
      </c>
      <c r="O18" s="108" t="s">
        <v>30</v>
      </c>
    </row>
    <row r="19" spans="1:15" s="14" customFormat="1" x14ac:dyDescent="0.25">
      <c r="A19" s="31"/>
      <c r="B19" s="157" t="s">
        <v>76</v>
      </c>
      <c r="C19" s="151" t="s">
        <v>30</v>
      </c>
      <c r="D19" s="151" t="s">
        <v>30</v>
      </c>
      <c r="E19" s="86">
        <v>0</v>
      </c>
      <c r="F19" s="86">
        <v>0</v>
      </c>
      <c r="G19" s="86">
        <v>0</v>
      </c>
      <c r="H19" s="87">
        <v>0</v>
      </c>
      <c r="I19" s="86">
        <v>0</v>
      </c>
      <c r="J19" s="88">
        <v>0</v>
      </c>
      <c r="K19" s="86">
        <v>0</v>
      </c>
      <c r="L19" s="86">
        <v>0</v>
      </c>
      <c r="M19" s="86">
        <v>0</v>
      </c>
      <c r="N19" s="158" t="s">
        <v>30</v>
      </c>
      <c r="O19" s="108" t="s">
        <v>30</v>
      </c>
    </row>
    <row r="20" spans="1:15" s="14" customFormat="1" x14ac:dyDescent="0.25">
      <c r="A20" s="31"/>
      <c r="B20" s="157" t="s">
        <v>77</v>
      </c>
      <c r="C20" s="151" t="s">
        <v>30</v>
      </c>
      <c r="D20" s="151" t="s">
        <v>30</v>
      </c>
      <c r="E20" s="86">
        <v>0</v>
      </c>
      <c r="F20" s="86">
        <v>0</v>
      </c>
      <c r="G20" s="86">
        <v>0</v>
      </c>
      <c r="H20" s="87">
        <v>0</v>
      </c>
      <c r="I20" s="86">
        <v>0</v>
      </c>
      <c r="J20" s="88">
        <v>0</v>
      </c>
      <c r="K20" s="86">
        <v>0</v>
      </c>
      <c r="L20" s="86">
        <v>0</v>
      </c>
      <c r="M20" s="86">
        <v>0</v>
      </c>
      <c r="N20" s="158" t="s">
        <v>30</v>
      </c>
      <c r="O20" s="108" t="s">
        <v>30</v>
      </c>
    </row>
    <row r="21" spans="1:15" s="14" customFormat="1" x14ac:dyDescent="0.25">
      <c r="A21" s="31"/>
      <c r="B21" s="157" t="s">
        <v>78</v>
      </c>
      <c r="C21" s="151" t="s">
        <v>30</v>
      </c>
      <c r="D21" s="151" t="s">
        <v>30</v>
      </c>
      <c r="E21" s="86">
        <v>0</v>
      </c>
      <c r="F21" s="86">
        <v>0</v>
      </c>
      <c r="G21" s="86">
        <v>0</v>
      </c>
      <c r="H21" s="87">
        <v>0</v>
      </c>
      <c r="I21" s="86">
        <v>0</v>
      </c>
      <c r="J21" s="88">
        <v>0</v>
      </c>
      <c r="K21" s="86">
        <v>0</v>
      </c>
      <c r="L21" s="86">
        <v>0</v>
      </c>
      <c r="M21" s="86">
        <v>0</v>
      </c>
      <c r="N21" s="158" t="s">
        <v>30</v>
      </c>
      <c r="O21" s="108" t="s">
        <v>30</v>
      </c>
    </row>
    <row r="22" spans="1:15" s="14" customFormat="1" x14ac:dyDescent="0.25">
      <c r="A22" s="31"/>
      <c r="B22" s="157" t="s">
        <v>79</v>
      </c>
      <c r="C22" s="151" t="s">
        <v>30</v>
      </c>
      <c r="D22" s="151" t="s">
        <v>30</v>
      </c>
      <c r="E22" s="86">
        <v>0</v>
      </c>
      <c r="F22" s="86">
        <v>0</v>
      </c>
      <c r="G22" s="86">
        <v>0</v>
      </c>
      <c r="H22" s="87">
        <v>0</v>
      </c>
      <c r="I22" s="86">
        <v>0</v>
      </c>
      <c r="J22" s="88">
        <v>0</v>
      </c>
      <c r="K22" s="86">
        <v>0</v>
      </c>
      <c r="L22" s="86">
        <v>0</v>
      </c>
      <c r="M22" s="86">
        <v>0</v>
      </c>
      <c r="N22" s="158" t="s">
        <v>30</v>
      </c>
      <c r="O22" s="108" t="s">
        <v>30</v>
      </c>
    </row>
    <row r="23" spans="1:15" s="14" customFormat="1" x14ac:dyDescent="0.25">
      <c r="A23" s="31"/>
      <c r="B23" s="157" t="s">
        <v>80</v>
      </c>
      <c r="C23" s="151" t="s">
        <v>30</v>
      </c>
      <c r="D23" s="151" t="s">
        <v>30</v>
      </c>
      <c r="E23" s="86">
        <v>0</v>
      </c>
      <c r="F23" s="86">
        <v>0</v>
      </c>
      <c r="G23" s="86">
        <v>0</v>
      </c>
      <c r="H23" s="87">
        <v>0</v>
      </c>
      <c r="I23" s="86">
        <v>0</v>
      </c>
      <c r="J23" s="88">
        <v>0</v>
      </c>
      <c r="K23" s="86">
        <v>0</v>
      </c>
      <c r="L23" s="86">
        <v>0</v>
      </c>
      <c r="M23" s="86">
        <v>0</v>
      </c>
      <c r="N23" s="158" t="s">
        <v>30</v>
      </c>
      <c r="O23" s="108" t="s">
        <v>30</v>
      </c>
    </row>
    <row r="24" spans="1:15" s="14" customFormat="1" x14ac:dyDescent="0.25">
      <c r="A24" s="31"/>
      <c r="B24" s="157" t="s">
        <v>81</v>
      </c>
      <c r="C24" s="151" t="s">
        <v>30</v>
      </c>
      <c r="D24" s="151" t="s">
        <v>30</v>
      </c>
      <c r="E24" s="86">
        <v>0</v>
      </c>
      <c r="F24" s="86">
        <v>0</v>
      </c>
      <c r="G24" s="86">
        <v>0</v>
      </c>
      <c r="H24" s="87">
        <v>0</v>
      </c>
      <c r="I24" s="86">
        <v>0</v>
      </c>
      <c r="J24" s="88">
        <v>21</v>
      </c>
      <c r="K24" s="86">
        <v>0</v>
      </c>
      <c r="L24" s="86">
        <v>0</v>
      </c>
      <c r="M24" s="86">
        <v>0</v>
      </c>
      <c r="N24" s="158" t="s">
        <v>30</v>
      </c>
      <c r="O24" s="108" t="s">
        <v>30</v>
      </c>
    </row>
    <row r="25" spans="1:15" s="14" customFormat="1" x14ac:dyDescent="0.25">
      <c r="A25" s="31"/>
      <c r="B25" s="157" t="s">
        <v>82</v>
      </c>
      <c r="C25" s="151" t="s">
        <v>30</v>
      </c>
      <c r="D25" s="151" t="s">
        <v>30</v>
      </c>
      <c r="E25" s="86">
        <v>0</v>
      </c>
      <c r="F25" s="86">
        <v>0</v>
      </c>
      <c r="G25" s="86">
        <v>0</v>
      </c>
      <c r="H25" s="87">
        <v>0</v>
      </c>
      <c r="I25" s="86">
        <v>0</v>
      </c>
      <c r="J25" s="88">
        <v>0</v>
      </c>
      <c r="K25" s="86">
        <v>0</v>
      </c>
      <c r="L25" s="86">
        <v>0</v>
      </c>
      <c r="M25" s="86">
        <v>0</v>
      </c>
      <c r="N25" s="158" t="s">
        <v>30</v>
      </c>
      <c r="O25" s="108" t="s">
        <v>30</v>
      </c>
    </row>
    <row r="26" spans="1:15" s="14" customFormat="1" x14ac:dyDescent="0.25">
      <c r="A26" s="31"/>
      <c r="B26" s="157" t="s">
        <v>83</v>
      </c>
      <c r="C26" s="151" t="s">
        <v>30</v>
      </c>
      <c r="D26" s="151" t="s">
        <v>30</v>
      </c>
      <c r="E26" s="86">
        <v>0</v>
      </c>
      <c r="F26" s="86">
        <v>0</v>
      </c>
      <c r="G26" s="86">
        <v>0</v>
      </c>
      <c r="H26" s="87">
        <v>0</v>
      </c>
      <c r="I26" s="86">
        <v>0</v>
      </c>
      <c r="J26" s="88">
        <v>0</v>
      </c>
      <c r="K26" s="86">
        <v>0</v>
      </c>
      <c r="L26" s="86">
        <v>0</v>
      </c>
      <c r="M26" s="86">
        <v>0</v>
      </c>
      <c r="N26" s="158" t="s">
        <v>30</v>
      </c>
      <c r="O26" s="108" t="s">
        <v>30</v>
      </c>
    </row>
    <row r="27" spans="1:15" s="14" customFormat="1" x14ac:dyDescent="0.25">
      <c r="A27" s="31"/>
      <c r="B27" s="157" t="s">
        <v>84</v>
      </c>
      <c r="C27" s="151" t="s">
        <v>30</v>
      </c>
      <c r="D27" s="151" t="s">
        <v>30</v>
      </c>
      <c r="E27" s="86">
        <v>0</v>
      </c>
      <c r="F27" s="86">
        <v>0</v>
      </c>
      <c r="G27" s="86">
        <v>0</v>
      </c>
      <c r="H27" s="87">
        <v>0</v>
      </c>
      <c r="I27" s="86">
        <v>0</v>
      </c>
      <c r="J27" s="88">
        <v>8</v>
      </c>
      <c r="K27" s="86">
        <v>0</v>
      </c>
      <c r="L27" s="86">
        <v>0</v>
      </c>
      <c r="M27" s="86">
        <v>0</v>
      </c>
      <c r="N27" s="158" t="s">
        <v>30</v>
      </c>
      <c r="O27" s="108" t="s">
        <v>30</v>
      </c>
    </row>
    <row r="28" spans="1:15" s="14" customFormat="1" x14ac:dyDescent="0.25">
      <c r="A28" s="31"/>
      <c r="B28" s="157" t="s">
        <v>85</v>
      </c>
      <c r="C28" s="151" t="s">
        <v>30</v>
      </c>
      <c r="D28" s="151" t="s">
        <v>30</v>
      </c>
      <c r="E28" s="86">
        <v>0</v>
      </c>
      <c r="F28" s="86">
        <v>0</v>
      </c>
      <c r="G28" s="86">
        <v>0</v>
      </c>
      <c r="H28" s="87">
        <v>0</v>
      </c>
      <c r="I28" s="86">
        <v>0</v>
      </c>
      <c r="J28" s="88">
        <v>0</v>
      </c>
      <c r="K28" s="86">
        <v>0</v>
      </c>
      <c r="L28" s="86">
        <v>0</v>
      </c>
      <c r="M28" s="86">
        <v>0</v>
      </c>
      <c r="N28" s="158" t="s">
        <v>30</v>
      </c>
      <c r="O28" s="108" t="s">
        <v>30</v>
      </c>
    </row>
    <row r="29" spans="1:15" s="14" customFormat="1" x14ac:dyDescent="0.25">
      <c r="A29" s="31"/>
      <c r="B29" s="157" t="s">
        <v>86</v>
      </c>
      <c r="C29" s="151" t="s">
        <v>30</v>
      </c>
      <c r="D29" s="151" t="s">
        <v>30</v>
      </c>
      <c r="E29" s="86">
        <v>0</v>
      </c>
      <c r="F29" s="86">
        <v>0</v>
      </c>
      <c r="G29" s="86">
        <v>0</v>
      </c>
      <c r="H29" s="87">
        <v>0</v>
      </c>
      <c r="I29" s="86">
        <v>0</v>
      </c>
      <c r="J29" s="88">
        <v>0</v>
      </c>
      <c r="K29" s="86">
        <v>0</v>
      </c>
      <c r="L29" s="86">
        <v>0</v>
      </c>
      <c r="M29" s="86">
        <v>0</v>
      </c>
      <c r="N29" s="158" t="s">
        <v>30</v>
      </c>
      <c r="O29" s="108" t="s">
        <v>30</v>
      </c>
    </row>
    <row r="30" spans="1:15" s="14" customFormat="1" x14ac:dyDescent="0.25">
      <c r="A30" s="31"/>
      <c r="B30" s="157" t="s">
        <v>87</v>
      </c>
      <c r="C30" s="151" t="s">
        <v>30</v>
      </c>
      <c r="D30" s="151" t="s">
        <v>30</v>
      </c>
      <c r="E30" s="86">
        <v>0</v>
      </c>
      <c r="F30" s="86">
        <v>0</v>
      </c>
      <c r="G30" s="86">
        <v>0</v>
      </c>
      <c r="H30" s="87">
        <v>0</v>
      </c>
      <c r="I30" s="86">
        <v>0</v>
      </c>
      <c r="J30" s="88">
        <v>0</v>
      </c>
      <c r="K30" s="86">
        <v>0</v>
      </c>
      <c r="L30" s="86">
        <v>0</v>
      </c>
      <c r="M30" s="86">
        <v>0</v>
      </c>
      <c r="N30" s="158" t="s">
        <v>30</v>
      </c>
      <c r="O30" s="108" t="s">
        <v>30</v>
      </c>
    </row>
    <row r="31" spans="1:15" s="14" customFormat="1" x14ac:dyDescent="0.25">
      <c r="A31" s="31"/>
      <c r="B31" s="157" t="s">
        <v>88</v>
      </c>
      <c r="C31" s="151" t="s">
        <v>30</v>
      </c>
      <c r="D31" s="151" t="s">
        <v>30</v>
      </c>
      <c r="E31" s="86">
        <v>0</v>
      </c>
      <c r="F31" s="86">
        <v>0</v>
      </c>
      <c r="G31" s="86">
        <v>0</v>
      </c>
      <c r="H31" s="87">
        <v>0</v>
      </c>
      <c r="I31" s="86">
        <v>0</v>
      </c>
      <c r="J31" s="88">
        <v>0</v>
      </c>
      <c r="K31" s="86">
        <v>0</v>
      </c>
      <c r="L31" s="86">
        <v>0</v>
      </c>
      <c r="M31" s="86">
        <v>0</v>
      </c>
      <c r="N31" s="158" t="s">
        <v>30</v>
      </c>
      <c r="O31" s="108" t="s">
        <v>30</v>
      </c>
    </row>
    <row r="32" spans="1:15" s="14" customFormat="1" x14ac:dyDescent="0.25">
      <c r="A32" s="31"/>
      <c r="B32" s="157" t="s">
        <v>89</v>
      </c>
      <c r="C32" s="151" t="s">
        <v>30</v>
      </c>
      <c r="D32" s="151" t="s">
        <v>30</v>
      </c>
      <c r="E32" s="86">
        <v>0</v>
      </c>
      <c r="F32" s="86">
        <v>0</v>
      </c>
      <c r="G32" s="86">
        <v>0</v>
      </c>
      <c r="H32" s="87">
        <v>0</v>
      </c>
      <c r="I32" s="86">
        <v>0</v>
      </c>
      <c r="J32" s="88">
        <v>0</v>
      </c>
      <c r="K32" s="86">
        <v>0</v>
      </c>
      <c r="L32" s="86">
        <v>0</v>
      </c>
      <c r="M32" s="86">
        <v>0</v>
      </c>
      <c r="N32" s="158" t="s">
        <v>30</v>
      </c>
      <c r="O32" s="108" t="s">
        <v>30</v>
      </c>
    </row>
    <row r="33" spans="1:15" s="14" customFormat="1" x14ac:dyDescent="0.25">
      <c r="A33" s="31"/>
      <c r="B33" s="157" t="s">
        <v>90</v>
      </c>
      <c r="C33" s="151" t="s">
        <v>30</v>
      </c>
      <c r="D33" s="151" t="s">
        <v>30</v>
      </c>
      <c r="E33" s="86">
        <v>0</v>
      </c>
      <c r="F33" s="86">
        <v>0</v>
      </c>
      <c r="G33" s="86">
        <v>0</v>
      </c>
      <c r="H33" s="87">
        <v>0</v>
      </c>
      <c r="I33" s="86">
        <v>0</v>
      </c>
      <c r="J33" s="88">
        <v>0</v>
      </c>
      <c r="K33" s="86">
        <v>0</v>
      </c>
      <c r="L33" s="86">
        <v>0</v>
      </c>
      <c r="M33" s="86">
        <v>0</v>
      </c>
      <c r="N33" s="158" t="s">
        <v>30</v>
      </c>
      <c r="O33" s="108" t="s">
        <v>30</v>
      </c>
    </row>
    <row r="34" spans="1:15" s="14" customFormat="1" x14ac:dyDescent="0.25">
      <c r="A34" s="31"/>
      <c r="B34" s="157" t="s">
        <v>91</v>
      </c>
      <c r="C34" s="151" t="s">
        <v>30</v>
      </c>
      <c r="D34" s="151" t="s">
        <v>30</v>
      </c>
      <c r="E34" s="86">
        <v>0</v>
      </c>
      <c r="F34" s="86">
        <v>0</v>
      </c>
      <c r="G34" s="86">
        <v>0</v>
      </c>
      <c r="H34" s="87">
        <v>0</v>
      </c>
      <c r="I34" s="86">
        <v>0</v>
      </c>
      <c r="J34" s="88">
        <v>0</v>
      </c>
      <c r="K34" s="86">
        <v>0</v>
      </c>
      <c r="L34" s="86">
        <v>0</v>
      </c>
      <c r="M34" s="86">
        <v>0</v>
      </c>
      <c r="N34" s="158" t="s">
        <v>30</v>
      </c>
      <c r="O34" s="108" t="s">
        <v>30</v>
      </c>
    </row>
    <row r="35" spans="1:15" s="14" customFormat="1" x14ac:dyDescent="0.25">
      <c r="A35" s="31"/>
      <c r="B35" s="157" t="s">
        <v>92</v>
      </c>
      <c r="C35" s="151" t="s">
        <v>30</v>
      </c>
      <c r="D35" s="151" t="s">
        <v>30</v>
      </c>
      <c r="E35" s="86">
        <v>0</v>
      </c>
      <c r="F35" s="86">
        <v>0</v>
      </c>
      <c r="G35" s="86">
        <v>0</v>
      </c>
      <c r="H35" s="87">
        <v>0</v>
      </c>
      <c r="I35" s="86">
        <v>0</v>
      </c>
      <c r="J35" s="88">
        <v>0</v>
      </c>
      <c r="K35" s="86">
        <v>0</v>
      </c>
      <c r="L35" s="86">
        <v>0</v>
      </c>
      <c r="M35" s="86">
        <v>0</v>
      </c>
      <c r="N35" s="158" t="s">
        <v>30</v>
      </c>
      <c r="O35" s="108" t="s">
        <v>30</v>
      </c>
    </row>
    <row r="36" spans="1:15" s="14" customFormat="1" x14ac:dyDescent="0.25">
      <c r="A36" s="31"/>
      <c r="B36" s="157" t="s">
        <v>93</v>
      </c>
      <c r="C36" s="151" t="s">
        <v>30</v>
      </c>
      <c r="D36" s="151" t="s">
        <v>30</v>
      </c>
      <c r="E36" s="86">
        <v>0</v>
      </c>
      <c r="F36" s="86">
        <v>0</v>
      </c>
      <c r="G36" s="86">
        <v>0</v>
      </c>
      <c r="H36" s="87">
        <v>0</v>
      </c>
      <c r="I36" s="86">
        <v>0</v>
      </c>
      <c r="J36" s="88">
        <v>0</v>
      </c>
      <c r="K36" s="86">
        <v>0</v>
      </c>
      <c r="L36" s="86">
        <v>0</v>
      </c>
      <c r="M36" s="86">
        <v>0</v>
      </c>
      <c r="N36" s="158" t="s">
        <v>30</v>
      </c>
      <c r="O36" s="108" t="s">
        <v>30</v>
      </c>
    </row>
    <row r="37" spans="1:15" s="14" customFormat="1" x14ac:dyDescent="0.25">
      <c r="A37" s="31"/>
      <c r="B37" s="157" t="s">
        <v>94</v>
      </c>
      <c r="C37" s="151" t="s">
        <v>30</v>
      </c>
      <c r="D37" s="151" t="s">
        <v>30</v>
      </c>
      <c r="E37" s="86">
        <v>0</v>
      </c>
      <c r="F37" s="86">
        <v>0</v>
      </c>
      <c r="G37" s="86">
        <v>0</v>
      </c>
      <c r="H37" s="87">
        <v>8</v>
      </c>
      <c r="I37" s="86">
        <v>8</v>
      </c>
      <c r="J37" s="88">
        <v>35</v>
      </c>
      <c r="K37" s="86">
        <v>8</v>
      </c>
      <c r="L37" s="86">
        <v>8</v>
      </c>
      <c r="M37" s="86">
        <v>8.4239999999999995</v>
      </c>
      <c r="N37" s="158" t="s">
        <v>30</v>
      </c>
      <c r="O37" s="108" t="s">
        <v>30</v>
      </c>
    </row>
    <row r="38" spans="1:15" s="14" customFormat="1" x14ac:dyDescent="0.25">
      <c r="A38" s="31"/>
      <c r="B38" s="157" t="s">
        <v>95</v>
      </c>
      <c r="C38" s="151" t="s">
        <v>30</v>
      </c>
      <c r="D38" s="151" t="s">
        <v>30</v>
      </c>
      <c r="E38" s="86">
        <v>97</v>
      </c>
      <c r="F38" s="86">
        <v>0</v>
      </c>
      <c r="G38" s="86">
        <v>0</v>
      </c>
      <c r="H38" s="87">
        <v>71</v>
      </c>
      <c r="I38" s="86">
        <v>71</v>
      </c>
      <c r="J38" s="88">
        <v>36</v>
      </c>
      <c r="K38" s="86">
        <v>75</v>
      </c>
      <c r="L38" s="86">
        <v>78</v>
      </c>
      <c r="M38" s="86">
        <v>82.134</v>
      </c>
      <c r="N38" s="158" t="s">
        <v>30</v>
      </c>
      <c r="O38" s="108" t="s">
        <v>30</v>
      </c>
    </row>
    <row r="39" spans="1:15" s="14" customFormat="1" x14ac:dyDescent="0.25">
      <c r="A39" s="31"/>
      <c r="B39" s="157" t="s">
        <v>96</v>
      </c>
      <c r="C39" s="151" t="s">
        <v>30</v>
      </c>
      <c r="D39" s="151" t="s">
        <v>30</v>
      </c>
      <c r="E39" s="86">
        <v>0</v>
      </c>
      <c r="F39" s="86">
        <v>0</v>
      </c>
      <c r="G39" s="86">
        <v>0</v>
      </c>
      <c r="H39" s="87">
        <v>0</v>
      </c>
      <c r="I39" s="86">
        <v>0</v>
      </c>
      <c r="J39" s="88">
        <v>60</v>
      </c>
      <c r="K39" s="86">
        <v>0</v>
      </c>
      <c r="L39" s="86">
        <v>0</v>
      </c>
      <c r="M39" s="86">
        <v>0</v>
      </c>
      <c r="N39" s="158" t="s">
        <v>30</v>
      </c>
      <c r="O39" s="108" t="s">
        <v>30</v>
      </c>
    </row>
    <row r="40" spans="1:15" s="14" customFormat="1" x14ac:dyDescent="0.25">
      <c r="A40" s="31"/>
      <c r="B40" s="157" t="s">
        <v>97</v>
      </c>
      <c r="C40" s="151" t="s">
        <v>30</v>
      </c>
      <c r="D40" s="151" t="s">
        <v>30</v>
      </c>
      <c r="E40" s="86">
        <v>0</v>
      </c>
      <c r="F40" s="86">
        <v>0</v>
      </c>
      <c r="G40" s="86">
        <v>0</v>
      </c>
      <c r="H40" s="87">
        <v>0</v>
      </c>
      <c r="I40" s="86">
        <v>0</v>
      </c>
      <c r="J40" s="88">
        <v>0</v>
      </c>
      <c r="K40" s="86">
        <v>0</v>
      </c>
      <c r="L40" s="86">
        <v>0</v>
      </c>
      <c r="M40" s="86">
        <v>0</v>
      </c>
      <c r="N40" s="158" t="s">
        <v>30</v>
      </c>
      <c r="O40" s="108" t="s">
        <v>30</v>
      </c>
    </row>
    <row r="41" spans="1:15" s="14" customFormat="1" x14ac:dyDescent="0.25">
      <c r="A41" s="31"/>
      <c r="B41" s="157" t="s">
        <v>98</v>
      </c>
      <c r="C41" s="151" t="s">
        <v>30</v>
      </c>
      <c r="D41" s="151" t="s">
        <v>30</v>
      </c>
      <c r="E41" s="86">
        <v>0</v>
      </c>
      <c r="F41" s="86">
        <v>0</v>
      </c>
      <c r="G41" s="86">
        <v>0</v>
      </c>
      <c r="H41" s="87">
        <v>0</v>
      </c>
      <c r="I41" s="86">
        <v>0</v>
      </c>
      <c r="J41" s="88">
        <v>0</v>
      </c>
      <c r="K41" s="86">
        <v>0</v>
      </c>
      <c r="L41" s="86">
        <v>0</v>
      </c>
      <c r="M41" s="86">
        <v>0</v>
      </c>
      <c r="N41" s="158" t="s">
        <v>30</v>
      </c>
      <c r="O41" s="108" t="s">
        <v>30</v>
      </c>
    </row>
    <row r="42" spans="1:15" s="14" customFormat="1" x14ac:dyDescent="0.25">
      <c r="A42" s="31"/>
      <c r="B42" s="157" t="s">
        <v>99</v>
      </c>
      <c r="C42" s="151" t="s">
        <v>30</v>
      </c>
      <c r="D42" s="151" t="s">
        <v>30</v>
      </c>
      <c r="E42" s="86">
        <v>165</v>
      </c>
      <c r="F42" s="86">
        <v>9</v>
      </c>
      <c r="G42" s="86">
        <v>15</v>
      </c>
      <c r="H42" s="87">
        <v>0</v>
      </c>
      <c r="I42" s="86">
        <v>0</v>
      </c>
      <c r="J42" s="88">
        <v>5</v>
      </c>
      <c r="K42" s="86">
        <v>0</v>
      </c>
      <c r="L42" s="86">
        <v>0</v>
      </c>
      <c r="M42" s="86">
        <v>0</v>
      </c>
      <c r="N42" s="158" t="s">
        <v>30</v>
      </c>
      <c r="O42" s="108" t="s">
        <v>30</v>
      </c>
    </row>
    <row r="43" spans="1:15" s="14" customFormat="1" x14ac:dyDescent="0.25">
      <c r="A43" s="31"/>
      <c r="B43" s="157" t="s">
        <v>100</v>
      </c>
      <c r="C43" s="151" t="s">
        <v>30</v>
      </c>
      <c r="D43" s="151" t="s">
        <v>30</v>
      </c>
      <c r="E43" s="86">
        <v>0</v>
      </c>
      <c r="F43" s="86">
        <v>0</v>
      </c>
      <c r="G43" s="86">
        <v>0</v>
      </c>
      <c r="H43" s="87">
        <v>20</v>
      </c>
      <c r="I43" s="86">
        <v>20</v>
      </c>
      <c r="J43" s="88">
        <v>20</v>
      </c>
      <c r="K43" s="86">
        <v>89</v>
      </c>
      <c r="L43" s="86">
        <v>93</v>
      </c>
      <c r="M43" s="86">
        <v>97.928999999999988</v>
      </c>
      <c r="N43" s="158" t="s">
        <v>30</v>
      </c>
      <c r="O43" s="108" t="s">
        <v>30</v>
      </c>
    </row>
    <row r="44" spans="1:15" s="14" customFormat="1" x14ac:dyDescent="0.25">
      <c r="A44" s="31"/>
      <c r="B44" s="157" t="s">
        <v>101</v>
      </c>
      <c r="C44" s="151" t="s">
        <v>30</v>
      </c>
      <c r="D44" s="151" t="s">
        <v>30</v>
      </c>
      <c r="E44" s="86">
        <v>0</v>
      </c>
      <c r="F44" s="86">
        <v>0</v>
      </c>
      <c r="G44" s="86">
        <v>23</v>
      </c>
      <c r="H44" s="87">
        <v>0</v>
      </c>
      <c r="I44" s="86">
        <v>0</v>
      </c>
      <c r="J44" s="88">
        <v>0</v>
      </c>
      <c r="K44" s="86">
        <v>201</v>
      </c>
      <c r="L44" s="86">
        <v>255</v>
      </c>
      <c r="M44" s="86">
        <v>268.51499999999999</v>
      </c>
      <c r="N44" s="158" t="s">
        <v>30</v>
      </c>
      <c r="O44" s="108" t="s">
        <v>30</v>
      </c>
    </row>
    <row r="45" spans="1:15" s="14" customFormat="1" x14ac:dyDescent="0.25">
      <c r="A45" s="31"/>
      <c r="B45" s="157" t="s">
        <v>102</v>
      </c>
      <c r="C45" s="151" t="s">
        <v>30</v>
      </c>
      <c r="D45" s="151" t="s">
        <v>30</v>
      </c>
      <c r="E45" s="86">
        <v>0</v>
      </c>
      <c r="F45" s="86">
        <v>0</v>
      </c>
      <c r="G45" s="86">
        <v>24</v>
      </c>
      <c r="H45" s="87">
        <v>0</v>
      </c>
      <c r="I45" s="86">
        <v>100</v>
      </c>
      <c r="J45" s="88">
        <v>100</v>
      </c>
      <c r="K45" s="86">
        <v>0</v>
      </c>
      <c r="L45" s="86">
        <v>0</v>
      </c>
      <c r="M45" s="86">
        <v>0</v>
      </c>
      <c r="N45" s="158" t="s">
        <v>30</v>
      </c>
      <c r="O45" s="108" t="s">
        <v>30</v>
      </c>
    </row>
    <row r="46" spans="1:15" s="14" customFormat="1" x14ac:dyDescent="0.25">
      <c r="A46" s="31"/>
      <c r="B46" s="157" t="s">
        <v>103</v>
      </c>
      <c r="C46" s="151" t="s">
        <v>30</v>
      </c>
      <c r="D46" s="153" t="s">
        <v>30</v>
      </c>
      <c r="E46" s="93">
        <v>141</v>
      </c>
      <c r="F46" s="93">
        <v>0</v>
      </c>
      <c r="G46" s="93">
        <v>0</v>
      </c>
      <c r="H46" s="94">
        <v>0</v>
      </c>
      <c r="I46" s="93">
        <v>0</v>
      </c>
      <c r="J46" s="95">
        <v>0</v>
      </c>
      <c r="K46" s="93">
        <v>0</v>
      </c>
      <c r="L46" s="93">
        <v>0</v>
      </c>
      <c r="M46" s="93">
        <v>0</v>
      </c>
      <c r="N46" s="154" t="s">
        <v>30</v>
      </c>
      <c r="O46" s="108" t="s">
        <v>30</v>
      </c>
    </row>
    <row r="47" spans="1:15" s="14" customFormat="1" x14ac:dyDescent="0.25">
      <c r="A47" s="25"/>
      <c r="B47" s="26" t="s">
        <v>11</v>
      </c>
      <c r="C47" s="151" t="s">
        <v>30</v>
      </c>
      <c r="D47" s="155" t="s">
        <v>30</v>
      </c>
      <c r="E47" s="100">
        <f>SUM(E48:E49)</f>
        <v>0</v>
      </c>
      <c r="F47" s="100">
        <f t="shared" ref="F47:M47" si="3">SUM(F48:F49)</f>
        <v>0</v>
      </c>
      <c r="G47" s="100">
        <f t="shared" si="3"/>
        <v>0</v>
      </c>
      <c r="H47" s="101">
        <f t="shared" si="3"/>
        <v>0</v>
      </c>
      <c r="I47" s="100">
        <f t="shared" si="3"/>
        <v>0</v>
      </c>
      <c r="J47" s="102">
        <f t="shared" si="3"/>
        <v>0</v>
      </c>
      <c r="K47" s="100">
        <f t="shared" si="3"/>
        <v>0</v>
      </c>
      <c r="L47" s="100">
        <f t="shared" si="3"/>
        <v>0</v>
      </c>
      <c r="M47" s="100">
        <f t="shared" si="3"/>
        <v>0</v>
      </c>
      <c r="N47" s="156" t="s">
        <v>30</v>
      </c>
      <c r="O47" s="108" t="s">
        <v>30</v>
      </c>
    </row>
    <row r="48" spans="1:15" s="14" customFormat="1" x14ac:dyDescent="0.25">
      <c r="A48" s="25"/>
      <c r="B48" s="150" t="s">
        <v>59</v>
      </c>
      <c r="C48" s="151" t="s">
        <v>30</v>
      </c>
      <c r="D48" s="147" t="s">
        <v>30</v>
      </c>
      <c r="E48" s="79">
        <v>0</v>
      </c>
      <c r="F48" s="79">
        <v>0</v>
      </c>
      <c r="G48" s="79">
        <v>0</v>
      </c>
      <c r="H48" s="80">
        <v>0</v>
      </c>
      <c r="I48" s="79">
        <v>0</v>
      </c>
      <c r="J48" s="81">
        <v>0</v>
      </c>
      <c r="K48" s="79">
        <v>0</v>
      </c>
      <c r="L48" s="79">
        <v>0</v>
      </c>
      <c r="M48" s="79">
        <v>0</v>
      </c>
      <c r="N48" s="152" t="s">
        <v>30</v>
      </c>
      <c r="O48" s="108" t="s">
        <v>30</v>
      </c>
    </row>
    <row r="49" spans="1:18" s="14" customFormat="1" x14ac:dyDescent="0.25">
      <c r="A49" s="25"/>
      <c r="B49" s="150" t="s">
        <v>61</v>
      </c>
      <c r="C49" s="151" t="s">
        <v>30</v>
      </c>
      <c r="D49" s="153" t="s">
        <v>30</v>
      </c>
      <c r="E49" s="93">
        <v>0</v>
      </c>
      <c r="F49" s="93">
        <v>0</v>
      </c>
      <c r="G49" s="93">
        <v>0</v>
      </c>
      <c r="H49" s="94">
        <v>0</v>
      </c>
      <c r="I49" s="93">
        <v>0</v>
      </c>
      <c r="J49" s="95">
        <v>0</v>
      </c>
      <c r="K49" s="93">
        <v>0</v>
      </c>
      <c r="L49" s="93">
        <v>0</v>
      </c>
      <c r="M49" s="93">
        <v>0</v>
      </c>
      <c r="N49" s="154" t="s">
        <v>30</v>
      </c>
      <c r="O49" s="108" t="s">
        <v>30</v>
      </c>
    </row>
    <row r="50" spans="1:18" s="14" customFormat="1" ht="5.0999999999999996" customHeight="1" x14ac:dyDescent="0.25">
      <c r="A50" s="25"/>
      <c r="B50" s="40" t="s">
        <v>30</v>
      </c>
      <c r="C50" s="153" t="s">
        <v>30</v>
      </c>
      <c r="D50" s="159" t="s">
        <v>30</v>
      </c>
      <c r="E50" s="116"/>
      <c r="F50" s="116"/>
      <c r="G50" s="116"/>
      <c r="H50" s="117"/>
      <c r="I50" s="116"/>
      <c r="J50" s="118"/>
      <c r="K50" s="116"/>
      <c r="L50" s="116"/>
      <c r="M50" s="116"/>
      <c r="N50" s="160" t="s">
        <v>30</v>
      </c>
      <c r="O50" s="114" t="s">
        <v>30</v>
      </c>
    </row>
    <row r="51" spans="1:18" s="23" customFormat="1" x14ac:dyDescent="0.25">
      <c r="A51" s="38"/>
      <c r="B51" s="39" t="s">
        <v>104</v>
      </c>
      <c r="C51" s="161" t="s">
        <v>30</v>
      </c>
      <c r="D51" s="162" t="s">
        <v>30</v>
      </c>
      <c r="E51" s="72">
        <f>E52+E59+E62+E63+E64+E72+E73</f>
        <v>527</v>
      </c>
      <c r="F51" s="72">
        <f t="shared" ref="F51:M51" si="4">F52+F59+F62+F63+F64+F72+F73</f>
        <v>0</v>
      </c>
      <c r="G51" s="72">
        <f t="shared" si="4"/>
        <v>0</v>
      </c>
      <c r="H51" s="73">
        <f t="shared" si="4"/>
        <v>3262</v>
      </c>
      <c r="I51" s="72">
        <f t="shared" si="4"/>
        <v>3262</v>
      </c>
      <c r="J51" s="74">
        <f t="shared" si="4"/>
        <v>3262</v>
      </c>
      <c r="K51" s="72">
        <f t="shared" si="4"/>
        <v>3638</v>
      </c>
      <c r="L51" s="72">
        <f t="shared" si="4"/>
        <v>3805</v>
      </c>
      <c r="M51" s="72">
        <f t="shared" si="4"/>
        <v>4006.665</v>
      </c>
      <c r="N51" s="146" t="s">
        <v>30</v>
      </c>
      <c r="O51" s="146" t="s">
        <v>30</v>
      </c>
      <c r="P51" s="163"/>
      <c r="Q51" s="163"/>
      <c r="R51" s="163"/>
    </row>
    <row r="52" spans="1:18" s="14" customFormat="1" x14ac:dyDescent="0.25">
      <c r="A52" s="25"/>
      <c r="B52" s="26" t="s">
        <v>14</v>
      </c>
      <c r="C52" s="147" t="s">
        <v>30</v>
      </c>
      <c r="D52" s="148" t="s">
        <v>30</v>
      </c>
      <c r="E52" s="79">
        <f>E53+E56</f>
        <v>0</v>
      </c>
      <c r="F52" s="79">
        <f t="shared" ref="F52:M52" si="5">F53+F56</f>
        <v>0</v>
      </c>
      <c r="G52" s="79">
        <f t="shared" si="5"/>
        <v>0</v>
      </c>
      <c r="H52" s="80">
        <f t="shared" si="5"/>
        <v>0</v>
      </c>
      <c r="I52" s="79">
        <f t="shared" si="5"/>
        <v>0</v>
      </c>
      <c r="J52" s="81">
        <f t="shared" si="5"/>
        <v>0</v>
      </c>
      <c r="K52" s="79">
        <f t="shared" si="5"/>
        <v>0</v>
      </c>
      <c r="L52" s="79">
        <f t="shared" si="5"/>
        <v>0</v>
      </c>
      <c r="M52" s="79">
        <f t="shared" si="5"/>
        <v>0</v>
      </c>
      <c r="N52" s="149" t="s">
        <v>30</v>
      </c>
      <c r="O52" s="107" t="s">
        <v>30</v>
      </c>
    </row>
    <row r="53" spans="1:18" s="14" customFormat="1" x14ac:dyDescent="0.25">
      <c r="A53" s="25"/>
      <c r="B53" s="150" t="s">
        <v>105</v>
      </c>
      <c r="C53" s="151" t="s">
        <v>30</v>
      </c>
      <c r="D53" s="159" t="s">
        <v>30</v>
      </c>
      <c r="E53" s="93">
        <f>SUM(E54:E55)</f>
        <v>0</v>
      </c>
      <c r="F53" s="93">
        <f t="shared" ref="F53:M53" si="6">SUM(F54:F55)</f>
        <v>0</v>
      </c>
      <c r="G53" s="93">
        <f t="shared" si="6"/>
        <v>0</v>
      </c>
      <c r="H53" s="94">
        <f t="shared" si="6"/>
        <v>0</v>
      </c>
      <c r="I53" s="93">
        <f t="shared" si="6"/>
        <v>0</v>
      </c>
      <c r="J53" s="95">
        <f t="shared" si="6"/>
        <v>0</v>
      </c>
      <c r="K53" s="93">
        <f t="shared" si="6"/>
        <v>0</v>
      </c>
      <c r="L53" s="93">
        <f t="shared" si="6"/>
        <v>0</v>
      </c>
      <c r="M53" s="93">
        <f t="shared" si="6"/>
        <v>0</v>
      </c>
      <c r="N53" s="160" t="s">
        <v>30</v>
      </c>
      <c r="O53" s="108" t="s">
        <v>30</v>
      </c>
    </row>
    <row r="54" spans="1:18" s="14" customFormat="1" x14ac:dyDescent="0.25">
      <c r="A54" s="25"/>
      <c r="B54" s="164" t="s">
        <v>106</v>
      </c>
      <c r="C54" s="151" t="s">
        <v>30</v>
      </c>
      <c r="D54" s="147" t="s">
        <v>30</v>
      </c>
      <c r="E54" s="79">
        <v>0</v>
      </c>
      <c r="F54" s="79">
        <v>0</v>
      </c>
      <c r="G54" s="79">
        <v>0</v>
      </c>
      <c r="H54" s="80">
        <v>0</v>
      </c>
      <c r="I54" s="79">
        <v>0</v>
      </c>
      <c r="J54" s="81">
        <v>0</v>
      </c>
      <c r="K54" s="79">
        <v>0</v>
      </c>
      <c r="L54" s="79">
        <v>0</v>
      </c>
      <c r="M54" s="79">
        <v>0</v>
      </c>
      <c r="N54" s="152" t="s">
        <v>30</v>
      </c>
      <c r="O54" s="108" t="s">
        <v>30</v>
      </c>
    </row>
    <row r="55" spans="1:18" s="14" customFormat="1" x14ac:dyDescent="0.25">
      <c r="A55" s="25"/>
      <c r="B55" s="164" t="s">
        <v>107</v>
      </c>
      <c r="C55" s="151" t="s">
        <v>30</v>
      </c>
      <c r="D55" s="153" t="s">
        <v>30</v>
      </c>
      <c r="E55" s="93">
        <v>0</v>
      </c>
      <c r="F55" s="93">
        <v>0</v>
      </c>
      <c r="G55" s="93">
        <v>0</v>
      </c>
      <c r="H55" s="94">
        <v>0</v>
      </c>
      <c r="I55" s="93">
        <v>0</v>
      </c>
      <c r="J55" s="95">
        <v>0</v>
      </c>
      <c r="K55" s="93">
        <v>0</v>
      </c>
      <c r="L55" s="93">
        <v>0</v>
      </c>
      <c r="M55" s="93">
        <v>0</v>
      </c>
      <c r="N55" s="154" t="s">
        <v>30</v>
      </c>
      <c r="O55" s="108" t="s">
        <v>30</v>
      </c>
    </row>
    <row r="56" spans="1:18" s="14" customFormat="1" x14ac:dyDescent="0.25">
      <c r="A56" s="25"/>
      <c r="B56" s="150" t="s">
        <v>108</v>
      </c>
      <c r="C56" s="151" t="s">
        <v>30</v>
      </c>
      <c r="D56" s="148" t="s">
        <v>30</v>
      </c>
      <c r="E56" s="93">
        <f>SUM(E57:E58)</f>
        <v>0</v>
      </c>
      <c r="F56" s="93">
        <f t="shared" ref="F56:M56" si="7">SUM(F57:F58)</f>
        <v>0</v>
      </c>
      <c r="G56" s="93">
        <f t="shared" si="7"/>
        <v>0</v>
      </c>
      <c r="H56" s="94">
        <f t="shared" si="7"/>
        <v>0</v>
      </c>
      <c r="I56" s="93">
        <f t="shared" si="7"/>
        <v>0</v>
      </c>
      <c r="J56" s="95">
        <f t="shared" si="7"/>
        <v>0</v>
      </c>
      <c r="K56" s="93">
        <f t="shared" si="7"/>
        <v>0</v>
      </c>
      <c r="L56" s="93">
        <f t="shared" si="7"/>
        <v>0</v>
      </c>
      <c r="M56" s="93">
        <f t="shared" si="7"/>
        <v>0</v>
      </c>
      <c r="N56" s="149" t="s">
        <v>30</v>
      </c>
      <c r="O56" s="108" t="s">
        <v>30</v>
      </c>
    </row>
    <row r="57" spans="1:18" s="14" customFormat="1" x14ac:dyDescent="0.25">
      <c r="A57" s="25"/>
      <c r="B57" s="164" t="s">
        <v>108</v>
      </c>
      <c r="C57" s="151" t="s">
        <v>30</v>
      </c>
      <c r="D57" s="147" t="s">
        <v>30</v>
      </c>
      <c r="E57" s="79">
        <v>0</v>
      </c>
      <c r="F57" s="79">
        <v>0</v>
      </c>
      <c r="G57" s="79">
        <v>0</v>
      </c>
      <c r="H57" s="80">
        <v>0</v>
      </c>
      <c r="I57" s="79">
        <v>0</v>
      </c>
      <c r="J57" s="81">
        <v>0</v>
      </c>
      <c r="K57" s="79">
        <v>0</v>
      </c>
      <c r="L57" s="79">
        <v>0</v>
      </c>
      <c r="M57" s="79">
        <v>0</v>
      </c>
      <c r="N57" s="152" t="s">
        <v>30</v>
      </c>
      <c r="O57" s="108" t="s">
        <v>30</v>
      </c>
    </row>
    <row r="58" spans="1:18" s="14" customFormat="1" x14ac:dyDescent="0.25">
      <c r="A58" s="25"/>
      <c r="B58" s="164" t="s">
        <v>109</v>
      </c>
      <c r="C58" s="151" t="s">
        <v>30</v>
      </c>
      <c r="D58" s="153" t="s">
        <v>30</v>
      </c>
      <c r="E58" s="93">
        <v>0</v>
      </c>
      <c r="F58" s="93">
        <v>0</v>
      </c>
      <c r="G58" s="93">
        <v>0</v>
      </c>
      <c r="H58" s="94">
        <v>0</v>
      </c>
      <c r="I58" s="93">
        <v>0</v>
      </c>
      <c r="J58" s="95">
        <v>0</v>
      </c>
      <c r="K58" s="93">
        <v>0</v>
      </c>
      <c r="L58" s="93">
        <v>0</v>
      </c>
      <c r="M58" s="93">
        <v>0</v>
      </c>
      <c r="N58" s="154" t="s">
        <v>30</v>
      </c>
      <c r="O58" s="108" t="s">
        <v>30</v>
      </c>
    </row>
    <row r="59" spans="1:18" s="14" customFormat="1" x14ac:dyDescent="0.25">
      <c r="A59" s="25"/>
      <c r="B59" s="26" t="s">
        <v>15</v>
      </c>
      <c r="C59" s="151" t="s">
        <v>30</v>
      </c>
      <c r="D59" s="155" t="s">
        <v>30</v>
      </c>
      <c r="E59" s="100">
        <f>SUM(E60:E61)</f>
        <v>0</v>
      </c>
      <c r="F59" s="100">
        <f t="shared" ref="F59:M59" si="8">SUM(F60:F61)</f>
        <v>0</v>
      </c>
      <c r="G59" s="100">
        <f t="shared" si="8"/>
        <v>0</v>
      </c>
      <c r="H59" s="101">
        <f t="shared" si="8"/>
        <v>0</v>
      </c>
      <c r="I59" s="100">
        <f t="shared" si="8"/>
        <v>0</v>
      </c>
      <c r="J59" s="102">
        <f t="shared" si="8"/>
        <v>0</v>
      </c>
      <c r="K59" s="100">
        <f t="shared" si="8"/>
        <v>0</v>
      </c>
      <c r="L59" s="100">
        <f t="shared" si="8"/>
        <v>0</v>
      </c>
      <c r="M59" s="100">
        <f t="shared" si="8"/>
        <v>0</v>
      </c>
      <c r="N59" s="156" t="s">
        <v>30</v>
      </c>
      <c r="O59" s="108" t="s">
        <v>30</v>
      </c>
    </row>
    <row r="60" spans="1:18" s="14" customFormat="1" x14ac:dyDescent="0.25">
      <c r="A60" s="25"/>
      <c r="B60" s="150" t="s">
        <v>110</v>
      </c>
      <c r="C60" s="151" t="s">
        <v>30</v>
      </c>
      <c r="D60" s="147" t="s">
        <v>30</v>
      </c>
      <c r="E60" s="79">
        <v>0</v>
      </c>
      <c r="F60" s="79">
        <v>0</v>
      </c>
      <c r="G60" s="79">
        <v>0</v>
      </c>
      <c r="H60" s="80">
        <v>0</v>
      </c>
      <c r="I60" s="79">
        <v>0</v>
      </c>
      <c r="J60" s="81">
        <v>0</v>
      </c>
      <c r="K60" s="79">
        <v>0</v>
      </c>
      <c r="L60" s="79">
        <v>0</v>
      </c>
      <c r="M60" s="79">
        <v>0</v>
      </c>
      <c r="N60" s="152" t="s">
        <v>30</v>
      </c>
      <c r="O60" s="108" t="s">
        <v>30</v>
      </c>
    </row>
    <row r="61" spans="1:18" s="14" customFormat="1" x14ac:dyDescent="0.25">
      <c r="A61" s="25"/>
      <c r="B61" s="150" t="s">
        <v>111</v>
      </c>
      <c r="C61" s="151" t="s">
        <v>30</v>
      </c>
      <c r="D61" s="153" t="s">
        <v>30</v>
      </c>
      <c r="E61" s="93">
        <v>0</v>
      </c>
      <c r="F61" s="93">
        <v>0</v>
      </c>
      <c r="G61" s="93">
        <v>0</v>
      </c>
      <c r="H61" s="94">
        <v>0</v>
      </c>
      <c r="I61" s="93">
        <v>0</v>
      </c>
      <c r="J61" s="95">
        <v>0</v>
      </c>
      <c r="K61" s="93">
        <v>0</v>
      </c>
      <c r="L61" s="93">
        <v>0</v>
      </c>
      <c r="M61" s="93">
        <v>0</v>
      </c>
      <c r="N61" s="154" t="s">
        <v>30</v>
      </c>
      <c r="O61" s="108" t="s">
        <v>30</v>
      </c>
    </row>
    <row r="62" spans="1:18" s="14" customFormat="1" x14ac:dyDescent="0.25">
      <c r="A62" s="25"/>
      <c r="B62" s="26" t="s">
        <v>16</v>
      </c>
      <c r="C62" s="151" t="s">
        <v>30</v>
      </c>
      <c r="D62" s="155" t="s">
        <v>30</v>
      </c>
      <c r="E62" s="86">
        <v>0</v>
      </c>
      <c r="F62" s="86">
        <v>0</v>
      </c>
      <c r="G62" s="86">
        <v>0</v>
      </c>
      <c r="H62" s="87">
        <v>0</v>
      </c>
      <c r="I62" s="86">
        <v>0</v>
      </c>
      <c r="J62" s="88">
        <v>0</v>
      </c>
      <c r="K62" s="86">
        <v>0</v>
      </c>
      <c r="L62" s="86">
        <v>0</v>
      </c>
      <c r="M62" s="86">
        <v>0</v>
      </c>
      <c r="N62" s="156" t="s">
        <v>30</v>
      </c>
      <c r="O62" s="108" t="s">
        <v>30</v>
      </c>
    </row>
    <row r="63" spans="1:18" s="23" customFormat="1" x14ac:dyDescent="0.25">
      <c r="A63" s="38"/>
      <c r="B63" s="26" t="s">
        <v>17</v>
      </c>
      <c r="C63" s="165" t="s">
        <v>30</v>
      </c>
      <c r="D63" s="162" t="s">
        <v>30</v>
      </c>
      <c r="E63" s="86">
        <v>0</v>
      </c>
      <c r="F63" s="86">
        <v>0</v>
      </c>
      <c r="G63" s="86">
        <v>0</v>
      </c>
      <c r="H63" s="87">
        <v>0</v>
      </c>
      <c r="I63" s="86">
        <v>0</v>
      </c>
      <c r="J63" s="88">
        <v>0</v>
      </c>
      <c r="K63" s="86">
        <v>0</v>
      </c>
      <c r="L63" s="86">
        <v>0</v>
      </c>
      <c r="M63" s="86">
        <v>0</v>
      </c>
      <c r="N63" s="166" t="s">
        <v>30</v>
      </c>
      <c r="O63" s="167" t="s">
        <v>30</v>
      </c>
    </row>
    <row r="64" spans="1:18" s="14" customFormat="1" x14ac:dyDescent="0.25">
      <c r="A64" s="31"/>
      <c r="B64" s="26" t="s">
        <v>18</v>
      </c>
      <c r="C64" s="151" t="s">
        <v>30</v>
      </c>
      <c r="D64" s="155" t="s">
        <v>30</v>
      </c>
      <c r="E64" s="93">
        <f>E65+E68</f>
        <v>0</v>
      </c>
      <c r="F64" s="93">
        <f t="shared" ref="F64:M64" si="9">F65+F68</f>
        <v>0</v>
      </c>
      <c r="G64" s="93">
        <f t="shared" si="9"/>
        <v>0</v>
      </c>
      <c r="H64" s="94">
        <f t="shared" si="9"/>
        <v>0</v>
      </c>
      <c r="I64" s="93">
        <f t="shared" si="9"/>
        <v>0</v>
      </c>
      <c r="J64" s="95">
        <f t="shared" si="9"/>
        <v>0</v>
      </c>
      <c r="K64" s="93">
        <f t="shared" si="9"/>
        <v>0</v>
      </c>
      <c r="L64" s="93">
        <f t="shared" si="9"/>
        <v>0</v>
      </c>
      <c r="M64" s="93">
        <f t="shared" si="9"/>
        <v>0</v>
      </c>
      <c r="N64" s="156" t="s">
        <v>30</v>
      </c>
      <c r="O64" s="108" t="s">
        <v>30</v>
      </c>
    </row>
    <row r="65" spans="1:15" s="14" customFormat="1" x14ac:dyDescent="0.25">
      <c r="A65" s="31"/>
      <c r="B65" s="150" t="s">
        <v>112</v>
      </c>
      <c r="C65" s="151" t="s">
        <v>30</v>
      </c>
      <c r="D65" s="147" t="s">
        <v>30</v>
      </c>
      <c r="E65" s="100">
        <f>SUM(E66:E67)</f>
        <v>0</v>
      </c>
      <c r="F65" s="100">
        <f t="shared" ref="F65:M65" si="10">SUM(F66:F67)</f>
        <v>0</v>
      </c>
      <c r="G65" s="100">
        <f t="shared" si="10"/>
        <v>0</v>
      </c>
      <c r="H65" s="101">
        <f t="shared" si="10"/>
        <v>0</v>
      </c>
      <c r="I65" s="100">
        <f t="shared" si="10"/>
        <v>0</v>
      </c>
      <c r="J65" s="102">
        <f t="shared" si="10"/>
        <v>0</v>
      </c>
      <c r="K65" s="100">
        <f t="shared" si="10"/>
        <v>0</v>
      </c>
      <c r="L65" s="100">
        <f t="shared" si="10"/>
        <v>0</v>
      </c>
      <c r="M65" s="100">
        <f t="shared" si="10"/>
        <v>0</v>
      </c>
      <c r="N65" s="152" t="s">
        <v>30</v>
      </c>
      <c r="O65" s="108" t="s">
        <v>30</v>
      </c>
    </row>
    <row r="66" spans="1:15" s="14" customFormat="1" x14ac:dyDescent="0.25">
      <c r="A66" s="31"/>
      <c r="B66" s="164" t="s">
        <v>113</v>
      </c>
      <c r="C66" s="151" t="s">
        <v>30</v>
      </c>
      <c r="D66" s="151" t="s">
        <v>30</v>
      </c>
      <c r="E66" s="80">
        <v>0</v>
      </c>
      <c r="F66" s="79">
        <v>0</v>
      </c>
      <c r="G66" s="79">
        <v>0</v>
      </c>
      <c r="H66" s="80">
        <v>0</v>
      </c>
      <c r="I66" s="79">
        <v>0</v>
      </c>
      <c r="J66" s="81">
        <v>0</v>
      </c>
      <c r="K66" s="79">
        <v>0</v>
      </c>
      <c r="L66" s="79">
        <v>0</v>
      </c>
      <c r="M66" s="81">
        <v>0</v>
      </c>
      <c r="N66" s="158" t="s">
        <v>30</v>
      </c>
      <c r="O66" s="108" t="s">
        <v>30</v>
      </c>
    </row>
    <row r="67" spans="1:15" s="14" customFormat="1" x14ac:dyDescent="0.25">
      <c r="A67" s="31"/>
      <c r="B67" s="164" t="s">
        <v>114</v>
      </c>
      <c r="C67" s="151" t="s">
        <v>30</v>
      </c>
      <c r="D67" s="151" t="s">
        <v>30</v>
      </c>
      <c r="E67" s="94">
        <v>0</v>
      </c>
      <c r="F67" s="93">
        <v>0</v>
      </c>
      <c r="G67" s="93">
        <v>0</v>
      </c>
      <c r="H67" s="94">
        <v>0</v>
      </c>
      <c r="I67" s="93">
        <v>0</v>
      </c>
      <c r="J67" s="95">
        <v>0</v>
      </c>
      <c r="K67" s="93">
        <v>0</v>
      </c>
      <c r="L67" s="93">
        <v>0</v>
      </c>
      <c r="M67" s="95">
        <v>0</v>
      </c>
      <c r="N67" s="158" t="s">
        <v>30</v>
      </c>
      <c r="O67" s="108" t="s">
        <v>30</v>
      </c>
    </row>
    <row r="68" spans="1:15" s="14" customFormat="1" x14ac:dyDescent="0.25">
      <c r="A68" s="31"/>
      <c r="B68" s="150" t="s">
        <v>115</v>
      </c>
      <c r="C68" s="151" t="s">
        <v>30</v>
      </c>
      <c r="D68" s="151" t="s">
        <v>30</v>
      </c>
      <c r="E68" s="86">
        <f>SUM(E69:E70)</f>
        <v>0</v>
      </c>
      <c r="F68" s="86">
        <f t="shared" ref="F68:M68" si="11">SUM(F69:F70)</f>
        <v>0</v>
      </c>
      <c r="G68" s="86">
        <f t="shared" si="11"/>
        <v>0</v>
      </c>
      <c r="H68" s="87">
        <f t="shared" si="11"/>
        <v>0</v>
      </c>
      <c r="I68" s="86">
        <f t="shared" si="11"/>
        <v>0</v>
      </c>
      <c r="J68" s="88">
        <f t="shared" si="11"/>
        <v>0</v>
      </c>
      <c r="K68" s="86">
        <f t="shared" si="11"/>
        <v>0</v>
      </c>
      <c r="L68" s="86">
        <f t="shared" si="11"/>
        <v>0</v>
      </c>
      <c r="M68" s="86">
        <f t="shared" si="11"/>
        <v>0</v>
      </c>
      <c r="N68" s="158" t="s">
        <v>30</v>
      </c>
      <c r="O68" s="108" t="s">
        <v>30</v>
      </c>
    </row>
    <row r="69" spans="1:15" s="14" customFormat="1" x14ac:dyDescent="0.25">
      <c r="A69" s="31"/>
      <c r="B69" s="164" t="s">
        <v>113</v>
      </c>
      <c r="C69" s="151" t="s">
        <v>30</v>
      </c>
      <c r="D69" s="151" t="s">
        <v>30</v>
      </c>
      <c r="E69" s="80">
        <v>0</v>
      </c>
      <c r="F69" s="79">
        <v>0</v>
      </c>
      <c r="G69" s="79">
        <v>0</v>
      </c>
      <c r="H69" s="80">
        <v>0</v>
      </c>
      <c r="I69" s="79">
        <v>0</v>
      </c>
      <c r="J69" s="81">
        <v>0</v>
      </c>
      <c r="K69" s="79">
        <v>0</v>
      </c>
      <c r="L69" s="79">
        <v>0</v>
      </c>
      <c r="M69" s="81">
        <v>0</v>
      </c>
      <c r="N69" s="158" t="s">
        <v>30</v>
      </c>
      <c r="O69" s="108" t="s">
        <v>30</v>
      </c>
    </row>
    <row r="70" spans="1:15" s="14" customFormat="1" x14ac:dyDescent="0.25">
      <c r="A70" s="31"/>
      <c r="B70" s="164" t="s">
        <v>114</v>
      </c>
      <c r="C70" s="151" t="s">
        <v>30</v>
      </c>
      <c r="D70" s="151" t="s">
        <v>30</v>
      </c>
      <c r="E70" s="94">
        <v>0</v>
      </c>
      <c r="F70" s="93">
        <v>0</v>
      </c>
      <c r="G70" s="93">
        <v>0</v>
      </c>
      <c r="H70" s="94">
        <v>0</v>
      </c>
      <c r="I70" s="93">
        <v>0</v>
      </c>
      <c r="J70" s="95">
        <v>0</v>
      </c>
      <c r="K70" s="93">
        <v>0</v>
      </c>
      <c r="L70" s="93">
        <v>0</v>
      </c>
      <c r="M70" s="95">
        <v>0</v>
      </c>
      <c r="N70" s="158" t="s">
        <v>30</v>
      </c>
      <c r="O70" s="108" t="s">
        <v>30</v>
      </c>
    </row>
    <row r="71" spans="1:15" s="14" customFormat="1" ht="5.0999999999999996" customHeight="1" x14ac:dyDescent="0.25">
      <c r="A71" s="31"/>
      <c r="B71" s="164"/>
      <c r="C71" s="151" t="s">
        <v>30</v>
      </c>
      <c r="D71" s="153" t="s">
        <v>30</v>
      </c>
      <c r="E71" s="116"/>
      <c r="F71" s="116"/>
      <c r="G71" s="116"/>
      <c r="H71" s="117"/>
      <c r="I71" s="116"/>
      <c r="J71" s="118"/>
      <c r="K71" s="116"/>
      <c r="L71" s="116"/>
      <c r="M71" s="116"/>
      <c r="N71" s="154" t="s">
        <v>30</v>
      </c>
      <c r="O71" s="108" t="s">
        <v>30</v>
      </c>
    </row>
    <row r="72" spans="1:15" s="14" customFormat="1" x14ac:dyDescent="0.25">
      <c r="A72" s="25"/>
      <c r="B72" s="26" t="s">
        <v>19</v>
      </c>
      <c r="C72" s="151" t="s">
        <v>30</v>
      </c>
      <c r="D72" s="155" t="s">
        <v>30</v>
      </c>
      <c r="E72" s="86">
        <v>0</v>
      </c>
      <c r="F72" s="86">
        <v>0</v>
      </c>
      <c r="G72" s="86">
        <v>0</v>
      </c>
      <c r="H72" s="87">
        <v>0</v>
      </c>
      <c r="I72" s="86">
        <v>0</v>
      </c>
      <c r="J72" s="88">
        <v>0</v>
      </c>
      <c r="K72" s="86">
        <v>0</v>
      </c>
      <c r="L72" s="86">
        <v>0</v>
      </c>
      <c r="M72" s="86">
        <v>0</v>
      </c>
      <c r="N72" s="156" t="s">
        <v>30</v>
      </c>
      <c r="O72" s="108" t="s">
        <v>30</v>
      </c>
    </row>
    <row r="73" spans="1:15" s="14" customFormat="1" x14ac:dyDescent="0.25">
      <c r="A73" s="25"/>
      <c r="B73" s="26" t="s">
        <v>20</v>
      </c>
      <c r="C73" s="151" t="s">
        <v>30</v>
      </c>
      <c r="D73" s="155" t="s">
        <v>30</v>
      </c>
      <c r="E73" s="86">
        <f>SUM(E74:E75)</f>
        <v>527</v>
      </c>
      <c r="F73" s="86">
        <f t="shared" ref="F73:M73" si="12">SUM(F74:F75)</f>
        <v>0</v>
      </c>
      <c r="G73" s="86">
        <f t="shared" si="12"/>
        <v>0</v>
      </c>
      <c r="H73" s="87">
        <f t="shared" si="12"/>
        <v>3262</v>
      </c>
      <c r="I73" s="86">
        <f t="shared" si="12"/>
        <v>3262</v>
      </c>
      <c r="J73" s="88">
        <f t="shared" si="12"/>
        <v>3262</v>
      </c>
      <c r="K73" s="86">
        <f t="shared" si="12"/>
        <v>3638</v>
      </c>
      <c r="L73" s="86">
        <f t="shared" si="12"/>
        <v>3805</v>
      </c>
      <c r="M73" s="86">
        <f t="shared" si="12"/>
        <v>4006.665</v>
      </c>
      <c r="N73" s="156" t="s">
        <v>30</v>
      </c>
      <c r="O73" s="108" t="s">
        <v>30</v>
      </c>
    </row>
    <row r="74" spans="1:15" s="14" customFormat="1" x14ac:dyDescent="0.25">
      <c r="A74" s="25"/>
      <c r="B74" s="150" t="s">
        <v>116</v>
      </c>
      <c r="C74" s="151" t="s">
        <v>30</v>
      </c>
      <c r="D74" s="147" t="s">
        <v>30</v>
      </c>
      <c r="E74" s="79">
        <v>0</v>
      </c>
      <c r="F74" s="79">
        <v>0</v>
      </c>
      <c r="G74" s="79">
        <v>0</v>
      </c>
      <c r="H74" s="80">
        <v>0</v>
      </c>
      <c r="I74" s="79">
        <v>0</v>
      </c>
      <c r="J74" s="81">
        <v>0</v>
      </c>
      <c r="K74" s="79">
        <v>0</v>
      </c>
      <c r="L74" s="79">
        <v>0</v>
      </c>
      <c r="M74" s="79">
        <v>0</v>
      </c>
      <c r="N74" s="152" t="s">
        <v>30</v>
      </c>
      <c r="O74" s="108" t="s">
        <v>30</v>
      </c>
    </row>
    <row r="75" spans="1:15" s="14" customFormat="1" x14ac:dyDescent="0.25">
      <c r="A75" s="25"/>
      <c r="B75" s="150" t="s">
        <v>117</v>
      </c>
      <c r="C75" s="151" t="s">
        <v>30</v>
      </c>
      <c r="D75" s="153" t="s">
        <v>30</v>
      </c>
      <c r="E75" s="93">
        <v>527</v>
      </c>
      <c r="F75" s="93">
        <v>0</v>
      </c>
      <c r="G75" s="93">
        <v>0</v>
      </c>
      <c r="H75" s="94">
        <v>3262</v>
      </c>
      <c r="I75" s="93">
        <v>3262</v>
      </c>
      <c r="J75" s="95">
        <v>3262</v>
      </c>
      <c r="K75" s="93">
        <v>3638</v>
      </c>
      <c r="L75" s="93">
        <v>3805</v>
      </c>
      <c r="M75" s="93">
        <v>4006.665</v>
      </c>
      <c r="N75" s="154" t="s">
        <v>30</v>
      </c>
      <c r="O75" s="108" t="s">
        <v>30</v>
      </c>
    </row>
    <row r="76" spans="1:15" s="14" customFormat="1" ht="5.25" customHeight="1" x14ac:dyDescent="0.25">
      <c r="A76" s="25"/>
      <c r="B76" s="40" t="s">
        <v>30</v>
      </c>
      <c r="C76" s="153" t="s">
        <v>30</v>
      </c>
      <c r="D76" s="159" t="s">
        <v>30</v>
      </c>
      <c r="E76" s="116"/>
      <c r="F76" s="116"/>
      <c r="G76" s="116"/>
      <c r="H76" s="117"/>
      <c r="I76" s="116"/>
      <c r="J76" s="118"/>
      <c r="K76" s="116"/>
      <c r="L76" s="116"/>
      <c r="M76" s="116"/>
      <c r="N76" s="160" t="s">
        <v>30</v>
      </c>
      <c r="O76" s="114" t="s">
        <v>30</v>
      </c>
    </row>
    <row r="77" spans="1:15" s="23" customFormat="1" x14ac:dyDescent="0.25">
      <c r="A77" s="38"/>
      <c r="B77" s="39" t="s">
        <v>21</v>
      </c>
      <c r="C77" s="161" t="s">
        <v>30</v>
      </c>
      <c r="D77" s="162" t="s">
        <v>30</v>
      </c>
      <c r="E77" s="72">
        <f>E78+E81+E84+E85+E86+E87+E88</f>
        <v>0</v>
      </c>
      <c r="F77" s="72">
        <f t="shared" ref="F77:M77" si="13">F78+F81+F84+F85+F86+F87+F88</f>
        <v>0</v>
      </c>
      <c r="G77" s="72">
        <f t="shared" si="13"/>
        <v>0</v>
      </c>
      <c r="H77" s="73">
        <f t="shared" si="13"/>
        <v>0</v>
      </c>
      <c r="I77" s="72">
        <f t="shared" si="13"/>
        <v>0</v>
      </c>
      <c r="J77" s="74">
        <f t="shared" si="13"/>
        <v>0</v>
      </c>
      <c r="K77" s="72">
        <f t="shared" si="13"/>
        <v>0</v>
      </c>
      <c r="L77" s="72">
        <f t="shared" si="13"/>
        <v>0</v>
      </c>
      <c r="M77" s="72">
        <f t="shared" si="13"/>
        <v>0</v>
      </c>
      <c r="N77" s="146" t="s">
        <v>30</v>
      </c>
      <c r="O77" s="75" t="s">
        <v>30</v>
      </c>
    </row>
    <row r="78" spans="1:15" s="14" customFormat="1" x14ac:dyDescent="0.25">
      <c r="A78" s="25"/>
      <c r="B78" s="26" t="s">
        <v>22</v>
      </c>
      <c r="C78" s="147" t="s">
        <v>30</v>
      </c>
      <c r="D78" s="148" t="s">
        <v>30</v>
      </c>
      <c r="E78" s="100">
        <f>SUM(E79:E80)</f>
        <v>0</v>
      </c>
      <c r="F78" s="100">
        <f t="shared" ref="F78:M78" si="14">SUM(F79:F80)</f>
        <v>0</v>
      </c>
      <c r="G78" s="100">
        <f t="shared" si="14"/>
        <v>0</v>
      </c>
      <c r="H78" s="101">
        <f t="shared" si="14"/>
        <v>0</v>
      </c>
      <c r="I78" s="100">
        <f t="shared" si="14"/>
        <v>0</v>
      </c>
      <c r="J78" s="102">
        <f t="shared" si="14"/>
        <v>0</v>
      </c>
      <c r="K78" s="100">
        <f t="shared" si="14"/>
        <v>0</v>
      </c>
      <c r="L78" s="100">
        <f t="shared" si="14"/>
        <v>0</v>
      </c>
      <c r="M78" s="100">
        <f t="shared" si="14"/>
        <v>0</v>
      </c>
      <c r="N78" s="149" t="s">
        <v>30</v>
      </c>
      <c r="O78" s="107" t="s">
        <v>30</v>
      </c>
    </row>
    <row r="79" spans="1:15" s="14" customFormat="1" x14ac:dyDescent="0.25">
      <c r="A79" s="25"/>
      <c r="B79" s="150" t="s">
        <v>118</v>
      </c>
      <c r="C79" s="151" t="s">
        <v>30</v>
      </c>
      <c r="D79" s="147" t="s">
        <v>30</v>
      </c>
      <c r="E79" s="79">
        <v>0</v>
      </c>
      <c r="F79" s="79">
        <v>0</v>
      </c>
      <c r="G79" s="79">
        <v>0</v>
      </c>
      <c r="H79" s="80">
        <v>0</v>
      </c>
      <c r="I79" s="79">
        <v>0</v>
      </c>
      <c r="J79" s="81">
        <v>0</v>
      </c>
      <c r="K79" s="79">
        <v>0</v>
      </c>
      <c r="L79" s="79">
        <v>0</v>
      </c>
      <c r="M79" s="79">
        <v>0</v>
      </c>
      <c r="N79" s="152" t="s">
        <v>30</v>
      </c>
      <c r="O79" s="108" t="s">
        <v>30</v>
      </c>
    </row>
    <row r="80" spans="1:15" s="14" customFormat="1" x14ac:dyDescent="0.25">
      <c r="A80" s="25"/>
      <c r="B80" s="150" t="s">
        <v>119</v>
      </c>
      <c r="C80" s="151" t="s">
        <v>30</v>
      </c>
      <c r="D80" s="153" t="s">
        <v>30</v>
      </c>
      <c r="E80" s="93">
        <v>0</v>
      </c>
      <c r="F80" s="93">
        <v>0</v>
      </c>
      <c r="G80" s="93">
        <v>0</v>
      </c>
      <c r="H80" s="94">
        <v>0</v>
      </c>
      <c r="I80" s="93">
        <v>0</v>
      </c>
      <c r="J80" s="95">
        <v>0</v>
      </c>
      <c r="K80" s="93">
        <v>0</v>
      </c>
      <c r="L80" s="93">
        <v>0</v>
      </c>
      <c r="M80" s="93">
        <v>0</v>
      </c>
      <c r="N80" s="154" t="s">
        <v>30</v>
      </c>
      <c r="O80" s="108" t="s">
        <v>30</v>
      </c>
    </row>
    <row r="81" spans="1:15" s="14" customFormat="1" x14ac:dyDescent="0.25">
      <c r="A81" s="25"/>
      <c r="B81" s="26" t="s">
        <v>23</v>
      </c>
      <c r="C81" s="151" t="s">
        <v>30</v>
      </c>
      <c r="D81" s="155" t="s">
        <v>30</v>
      </c>
      <c r="E81" s="86">
        <f>SUM(E82:E83)</f>
        <v>0</v>
      </c>
      <c r="F81" s="86">
        <f t="shared" ref="F81:M81" si="15">SUM(F82:F83)</f>
        <v>0</v>
      </c>
      <c r="G81" s="86">
        <f t="shared" si="15"/>
        <v>0</v>
      </c>
      <c r="H81" s="87">
        <f t="shared" si="15"/>
        <v>0</v>
      </c>
      <c r="I81" s="86">
        <f t="shared" si="15"/>
        <v>0</v>
      </c>
      <c r="J81" s="88">
        <f t="shared" si="15"/>
        <v>0</v>
      </c>
      <c r="K81" s="86">
        <f t="shared" si="15"/>
        <v>0</v>
      </c>
      <c r="L81" s="86">
        <f t="shared" si="15"/>
        <v>0</v>
      </c>
      <c r="M81" s="86">
        <f t="shared" si="15"/>
        <v>0</v>
      </c>
      <c r="N81" s="156" t="s">
        <v>30</v>
      </c>
      <c r="O81" s="108" t="s">
        <v>30</v>
      </c>
    </row>
    <row r="82" spans="1:15" s="14" customFormat="1" x14ac:dyDescent="0.25">
      <c r="A82" s="25"/>
      <c r="B82" s="150" t="s">
        <v>120</v>
      </c>
      <c r="C82" s="151" t="s">
        <v>30</v>
      </c>
      <c r="D82" s="147" t="s">
        <v>30</v>
      </c>
      <c r="E82" s="79">
        <v>0</v>
      </c>
      <c r="F82" s="79">
        <v>0</v>
      </c>
      <c r="G82" s="79">
        <v>0</v>
      </c>
      <c r="H82" s="80">
        <v>0</v>
      </c>
      <c r="I82" s="79">
        <v>0</v>
      </c>
      <c r="J82" s="81">
        <v>0</v>
      </c>
      <c r="K82" s="79">
        <v>0</v>
      </c>
      <c r="L82" s="79">
        <v>0</v>
      </c>
      <c r="M82" s="79">
        <v>0</v>
      </c>
      <c r="N82" s="152" t="s">
        <v>30</v>
      </c>
      <c r="O82" s="108" t="s">
        <v>30</v>
      </c>
    </row>
    <row r="83" spans="1:15" s="14" customFormat="1" x14ac:dyDescent="0.25">
      <c r="A83" s="25"/>
      <c r="B83" s="150" t="s">
        <v>121</v>
      </c>
      <c r="C83" s="151" t="s">
        <v>30</v>
      </c>
      <c r="D83" s="153" t="s">
        <v>30</v>
      </c>
      <c r="E83" s="93">
        <v>0</v>
      </c>
      <c r="F83" s="93">
        <v>0</v>
      </c>
      <c r="G83" s="93">
        <v>0</v>
      </c>
      <c r="H83" s="94">
        <v>0</v>
      </c>
      <c r="I83" s="93">
        <v>0</v>
      </c>
      <c r="J83" s="95">
        <v>0</v>
      </c>
      <c r="K83" s="93">
        <v>0</v>
      </c>
      <c r="L83" s="93">
        <v>0</v>
      </c>
      <c r="M83" s="93">
        <v>0</v>
      </c>
      <c r="N83" s="154" t="s">
        <v>30</v>
      </c>
      <c r="O83" s="108" t="s">
        <v>30</v>
      </c>
    </row>
    <row r="84" spans="1:15" s="14" customFormat="1" x14ac:dyDescent="0.25">
      <c r="A84" s="25"/>
      <c r="B84" s="26" t="s">
        <v>24</v>
      </c>
      <c r="C84" s="151" t="s">
        <v>30</v>
      </c>
      <c r="D84" s="155" t="s">
        <v>30</v>
      </c>
      <c r="E84" s="86">
        <v>0</v>
      </c>
      <c r="F84" s="86">
        <v>0</v>
      </c>
      <c r="G84" s="86">
        <v>0</v>
      </c>
      <c r="H84" s="87">
        <v>0</v>
      </c>
      <c r="I84" s="86">
        <v>0</v>
      </c>
      <c r="J84" s="88">
        <v>0</v>
      </c>
      <c r="K84" s="86">
        <v>0</v>
      </c>
      <c r="L84" s="86">
        <v>0</v>
      </c>
      <c r="M84" s="86">
        <v>0</v>
      </c>
      <c r="N84" s="156" t="s">
        <v>30</v>
      </c>
      <c r="O84" s="108" t="s">
        <v>30</v>
      </c>
    </row>
    <row r="85" spans="1:15" s="14" customFormat="1" x14ac:dyDescent="0.25">
      <c r="A85" s="25"/>
      <c r="B85" s="26" t="s">
        <v>25</v>
      </c>
      <c r="C85" s="151" t="s">
        <v>30</v>
      </c>
      <c r="D85" s="155" t="s">
        <v>30</v>
      </c>
      <c r="E85" s="86">
        <v>0</v>
      </c>
      <c r="F85" s="86">
        <v>0</v>
      </c>
      <c r="G85" s="86">
        <v>0</v>
      </c>
      <c r="H85" s="87">
        <v>0</v>
      </c>
      <c r="I85" s="86">
        <v>0</v>
      </c>
      <c r="J85" s="88">
        <v>0</v>
      </c>
      <c r="K85" s="86">
        <v>0</v>
      </c>
      <c r="L85" s="86">
        <v>0</v>
      </c>
      <c r="M85" s="86">
        <v>0</v>
      </c>
      <c r="N85" s="156" t="s">
        <v>30</v>
      </c>
      <c r="O85" s="108" t="s">
        <v>30</v>
      </c>
    </row>
    <row r="86" spans="1:15" s="14" customFormat="1" x14ac:dyDescent="0.25">
      <c r="A86" s="25"/>
      <c r="B86" s="26" t="s">
        <v>26</v>
      </c>
      <c r="C86" s="151" t="s">
        <v>30</v>
      </c>
      <c r="D86" s="155" t="s">
        <v>30</v>
      </c>
      <c r="E86" s="86">
        <v>0</v>
      </c>
      <c r="F86" s="86">
        <v>0</v>
      </c>
      <c r="G86" s="86">
        <v>0</v>
      </c>
      <c r="H86" s="87">
        <v>0</v>
      </c>
      <c r="I86" s="86">
        <v>0</v>
      </c>
      <c r="J86" s="88">
        <v>0</v>
      </c>
      <c r="K86" s="86">
        <v>0</v>
      </c>
      <c r="L86" s="86">
        <v>0</v>
      </c>
      <c r="M86" s="86">
        <v>0</v>
      </c>
      <c r="N86" s="156" t="s">
        <v>30</v>
      </c>
      <c r="O86" s="108" t="s">
        <v>30</v>
      </c>
    </row>
    <row r="87" spans="1:15" s="14" customFormat="1" x14ac:dyDescent="0.25">
      <c r="A87" s="25"/>
      <c r="B87" s="26" t="s">
        <v>27</v>
      </c>
      <c r="C87" s="151" t="s">
        <v>30</v>
      </c>
      <c r="D87" s="155" t="s">
        <v>30</v>
      </c>
      <c r="E87" s="86">
        <v>0</v>
      </c>
      <c r="F87" s="86">
        <v>0</v>
      </c>
      <c r="G87" s="86">
        <v>0</v>
      </c>
      <c r="H87" s="87">
        <v>0</v>
      </c>
      <c r="I87" s="86">
        <v>0</v>
      </c>
      <c r="J87" s="88">
        <v>0</v>
      </c>
      <c r="K87" s="86">
        <v>0</v>
      </c>
      <c r="L87" s="86">
        <v>0</v>
      </c>
      <c r="M87" s="86">
        <v>0</v>
      </c>
      <c r="N87" s="156" t="s">
        <v>30</v>
      </c>
      <c r="O87" s="108" t="s">
        <v>30</v>
      </c>
    </row>
    <row r="88" spans="1:15" s="14" customFormat="1" x14ac:dyDescent="0.25">
      <c r="A88" s="25"/>
      <c r="B88" s="26" t="s">
        <v>28</v>
      </c>
      <c r="C88" s="151" t="s">
        <v>30</v>
      </c>
      <c r="D88" s="159" t="s">
        <v>30</v>
      </c>
      <c r="E88" s="86">
        <v>0</v>
      </c>
      <c r="F88" s="86">
        <v>0</v>
      </c>
      <c r="G88" s="86">
        <v>0</v>
      </c>
      <c r="H88" s="87">
        <v>0</v>
      </c>
      <c r="I88" s="86">
        <v>0</v>
      </c>
      <c r="J88" s="88">
        <v>0</v>
      </c>
      <c r="K88" s="86">
        <v>0</v>
      </c>
      <c r="L88" s="86">
        <v>0</v>
      </c>
      <c r="M88" s="86">
        <v>0</v>
      </c>
      <c r="N88" s="156" t="s">
        <v>30</v>
      </c>
      <c r="O88" s="108" t="s">
        <v>30</v>
      </c>
    </row>
    <row r="89" spans="1:15" s="14" customFormat="1" ht="5.25" customHeight="1" x14ac:dyDescent="0.25">
      <c r="A89" s="31"/>
      <c r="B89" s="40" t="s">
        <v>30</v>
      </c>
      <c r="C89" s="148" t="s">
        <v>30</v>
      </c>
      <c r="D89" s="148" t="s">
        <v>30</v>
      </c>
      <c r="E89" s="168"/>
      <c r="F89" s="168"/>
      <c r="G89" s="168"/>
      <c r="H89" s="169"/>
      <c r="I89" s="168"/>
      <c r="J89" s="170"/>
      <c r="K89" s="168"/>
      <c r="L89" s="168"/>
      <c r="M89" s="168"/>
      <c r="N89" s="149" t="s">
        <v>30</v>
      </c>
      <c r="O89" s="119" t="s">
        <v>30</v>
      </c>
    </row>
    <row r="90" spans="1:15" s="14" customFormat="1" x14ac:dyDescent="0.25">
      <c r="A90" s="25"/>
      <c r="B90" s="39" t="s">
        <v>29</v>
      </c>
      <c r="C90" s="155" t="s">
        <v>30</v>
      </c>
      <c r="D90" s="155" t="s">
        <v>30</v>
      </c>
      <c r="E90" s="72">
        <v>0</v>
      </c>
      <c r="F90" s="72">
        <v>0</v>
      </c>
      <c r="G90" s="72">
        <v>0</v>
      </c>
      <c r="H90" s="73">
        <v>0</v>
      </c>
      <c r="I90" s="72">
        <v>0</v>
      </c>
      <c r="J90" s="74">
        <v>0</v>
      </c>
      <c r="K90" s="72">
        <v>0</v>
      </c>
      <c r="L90" s="72">
        <v>0</v>
      </c>
      <c r="M90" s="72">
        <v>0</v>
      </c>
      <c r="N90" s="156" t="s">
        <v>30</v>
      </c>
      <c r="O90" s="120" t="s">
        <v>30</v>
      </c>
    </row>
    <row r="91" spans="1:15" s="14" customFormat="1" ht="5.25" customHeight="1" x14ac:dyDescent="0.25">
      <c r="A91" s="25"/>
      <c r="B91" s="40" t="s">
        <v>30</v>
      </c>
      <c r="C91" s="40" t="s">
        <v>30</v>
      </c>
      <c r="D91" s="40" t="s">
        <v>30</v>
      </c>
      <c r="E91" s="41"/>
      <c r="F91" s="41"/>
      <c r="G91" s="41"/>
      <c r="H91" s="42"/>
      <c r="I91" s="41"/>
      <c r="J91" s="43"/>
      <c r="K91" s="41"/>
      <c r="L91" s="41"/>
      <c r="M91" s="41"/>
      <c r="N91" s="156" t="s">
        <v>30</v>
      </c>
      <c r="O91" s="142" t="s">
        <v>30</v>
      </c>
    </row>
    <row r="92" spans="1:15" s="14" customFormat="1" x14ac:dyDescent="0.25">
      <c r="A92" s="44"/>
      <c r="B92" s="45" t="s">
        <v>31</v>
      </c>
      <c r="C92" s="171" t="s">
        <v>30</v>
      </c>
      <c r="D92" s="171" t="s">
        <v>30</v>
      </c>
      <c r="E92" s="46">
        <f>E4+E51+E77+E90</f>
        <v>9497</v>
      </c>
      <c r="F92" s="46">
        <f t="shared" ref="F92:M92" si="16">F4+F51+F77+F90</f>
        <v>8694</v>
      </c>
      <c r="G92" s="46">
        <f t="shared" si="16"/>
        <v>10821</v>
      </c>
      <c r="H92" s="47">
        <f t="shared" si="16"/>
        <v>14422</v>
      </c>
      <c r="I92" s="46">
        <f t="shared" si="16"/>
        <v>14522</v>
      </c>
      <c r="J92" s="48">
        <f t="shared" si="16"/>
        <v>14612</v>
      </c>
      <c r="K92" s="46">
        <f t="shared" si="16"/>
        <v>15788</v>
      </c>
      <c r="L92" s="46">
        <f t="shared" si="16"/>
        <v>16558</v>
      </c>
      <c r="M92" s="46">
        <f t="shared" si="16"/>
        <v>17435.574000000001</v>
      </c>
      <c r="N92" s="172" t="s">
        <v>30</v>
      </c>
      <c r="O92" s="141" t="s">
        <v>30</v>
      </c>
    </row>
    <row r="93" spans="1:15" s="14" customFormat="1" x14ac:dyDescent="0.25">
      <c r="C93" s="142"/>
      <c r="D93" s="142"/>
      <c r="N93" s="142"/>
      <c r="O93" s="142"/>
    </row>
    <row r="94" spans="1:15" s="14" customFormat="1" x14ac:dyDescent="0.25">
      <c r="C94" s="142"/>
      <c r="D94" s="142"/>
      <c r="N94" s="142"/>
      <c r="O94" s="142"/>
    </row>
    <row r="95" spans="1:15" s="14" customFormat="1" x14ac:dyDescent="0.25">
      <c r="C95" s="142"/>
      <c r="D95" s="142"/>
      <c r="N95" s="142"/>
      <c r="O95" s="142"/>
    </row>
    <row r="96" spans="1:15" s="14" customFormat="1" x14ac:dyDescent="0.25">
      <c r="C96" s="142"/>
      <c r="D96" s="142"/>
      <c r="N96" s="142"/>
      <c r="O96" s="142"/>
    </row>
    <row r="97" spans="3:15" s="14" customFormat="1" x14ac:dyDescent="0.25">
      <c r="C97" s="142"/>
      <c r="D97" s="142"/>
      <c r="N97" s="142"/>
      <c r="O97" s="142"/>
    </row>
    <row r="98" spans="3:15" s="14" customFormat="1" x14ac:dyDescent="0.25">
      <c r="C98" s="142"/>
      <c r="D98" s="142"/>
      <c r="N98" s="142"/>
      <c r="O98" s="142"/>
    </row>
    <row r="99" spans="3:15" s="14" customFormat="1" x14ac:dyDescent="0.25">
      <c r="C99" s="142"/>
      <c r="D99" s="142"/>
      <c r="N99" s="142"/>
      <c r="O99" s="142"/>
    </row>
    <row r="100" spans="3:15" s="14" customFormat="1" x14ac:dyDescent="0.25">
      <c r="C100" s="142"/>
      <c r="D100" s="142"/>
      <c r="N100" s="142"/>
      <c r="O100" s="142"/>
    </row>
    <row r="101" spans="3:15" s="14" customFormat="1" x14ac:dyDescent="0.25">
      <c r="C101" s="142"/>
      <c r="D101" s="142"/>
      <c r="N101" s="142"/>
      <c r="O101" s="142"/>
    </row>
    <row r="102" spans="3:15" s="14" customFormat="1" x14ac:dyDescent="0.25">
      <c r="C102" s="142"/>
      <c r="D102" s="142"/>
      <c r="N102" s="142"/>
      <c r="O102" s="142"/>
    </row>
    <row r="103" spans="3:15" s="14" customFormat="1" x14ac:dyDescent="0.25">
      <c r="C103" s="142"/>
      <c r="D103" s="142"/>
      <c r="N103" s="142"/>
      <c r="O103" s="142"/>
    </row>
    <row r="104" spans="3:15" s="14" customFormat="1" x14ac:dyDescent="0.25">
      <c r="C104" s="142"/>
      <c r="D104" s="142"/>
      <c r="N104" s="142"/>
      <c r="O104" s="142"/>
    </row>
    <row r="105" spans="3:15" s="14" customFormat="1" x14ac:dyDescent="0.25">
      <c r="C105" s="142"/>
      <c r="D105" s="142"/>
      <c r="N105" s="142"/>
      <c r="O105" s="142"/>
    </row>
    <row r="106" spans="3:15" s="14" customFormat="1" x14ac:dyDescent="0.25">
      <c r="C106" s="142"/>
      <c r="D106" s="142"/>
      <c r="N106" s="142"/>
      <c r="O106" s="142"/>
    </row>
    <row r="107" spans="3:15" s="14" customFormat="1" x14ac:dyDescent="0.25">
      <c r="C107" s="142"/>
      <c r="D107" s="142"/>
      <c r="N107" s="142"/>
      <c r="O107" s="142"/>
    </row>
    <row r="108" spans="3:15" s="14" customFormat="1" x14ac:dyDescent="0.25">
      <c r="C108" s="142"/>
      <c r="D108" s="142"/>
      <c r="N108" s="142"/>
      <c r="O108" s="142"/>
    </row>
    <row r="109" spans="3:15" s="14" customFormat="1" x14ac:dyDescent="0.25">
      <c r="C109" s="142"/>
      <c r="D109" s="142"/>
      <c r="N109" s="142"/>
      <c r="O109" s="142"/>
    </row>
    <row r="110" spans="3:15" s="14" customFormat="1" x14ac:dyDescent="0.25">
      <c r="C110" s="142"/>
      <c r="D110" s="142"/>
      <c r="N110" s="142"/>
      <c r="O110" s="142"/>
    </row>
    <row r="111" spans="3:15" s="14" customFormat="1" x14ac:dyDescent="0.25">
      <c r="C111" s="142"/>
      <c r="D111" s="142"/>
      <c r="N111" s="142"/>
      <c r="O111" s="142"/>
    </row>
    <row r="112" spans="3:15" s="14" customFormat="1" x14ac:dyDescent="0.25">
      <c r="C112" s="142"/>
      <c r="D112" s="142"/>
      <c r="N112" s="142"/>
      <c r="O112" s="142"/>
    </row>
    <row r="113" spans="3:15" s="14" customFormat="1" x14ac:dyDescent="0.25">
      <c r="C113" s="142" t="s">
        <v>30</v>
      </c>
      <c r="D113" s="142" t="s">
        <v>30</v>
      </c>
      <c r="N113" s="142" t="s">
        <v>30</v>
      </c>
      <c r="O113" s="142" t="s">
        <v>30</v>
      </c>
    </row>
    <row r="114" spans="3:15" s="14" customFormat="1" x14ac:dyDescent="0.25">
      <c r="C114" s="142" t="s">
        <v>30</v>
      </c>
      <c r="D114" s="142" t="s">
        <v>30</v>
      </c>
      <c r="N114" s="142" t="s">
        <v>30</v>
      </c>
      <c r="O114" s="142" t="s">
        <v>30</v>
      </c>
    </row>
    <row r="115" spans="3:15" s="14" customFormat="1" x14ac:dyDescent="0.25">
      <c r="C115" s="142" t="s">
        <v>30</v>
      </c>
      <c r="D115" s="142" t="s">
        <v>30</v>
      </c>
      <c r="N115" s="142" t="s">
        <v>30</v>
      </c>
      <c r="O115" s="142" t="s">
        <v>30</v>
      </c>
    </row>
    <row r="116" spans="3:15" s="14" customFormat="1" x14ac:dyDescent="0.25">
      <c r="C116" s="142" t="s">
        <v>30</v>
      </c>
      <c r="D116" s="142" t="s">
        <v>30</v>
      </c>
      <c r="N116" s="142" t="s">
        <v>30</v>
      </c>
      <c r="O116" s="142" t="s">
        <v>30</v>
      </c>
    </row>
    <row r="117" spans="3:15" s="14" customFormat="1" x14ac:dyDescent="0.25">
      <c r="C117" s="142" t="s">
        <v>30</v>
      </c>
      <c r="D117" s="142" t="s">
        <v>30</v>
      </c>
      <c r="N117" s="142" t="s">
        <v>30</v>
      </c>
      <c r="O117" s="142" t="s">
        <v>30</v>
      </c>
    </row>
    <row r="118" spans="3:15" s="14" customFormat="1" x14ac:dyDescent="0.25">
      <c r="C118" s="142" t="s">
        <v>30</v>
      </c>
      <c r="D118" s="142" t="s">
        <v>30</v>
      </c>
      <c r="N118" s="142" t="s">
        <v>30</v>
      </c>
      <c r="O118" s="142" t="s">
        <v>30</v>
      </c>
    </row>
    <row r="119" spans="3:15" s="14" customFormat="1" x14ac:dyDescent="0.25">
      <c r="C119" s="142" t="s">
        <v>30</v>
      </c>
      <c r="D119" s="142" t="s">
        <v>30</v>
      </c>
      <c r="N119" s="142" t="s">
        <v>30</v>
      </c>
      <c r="O119" s="142" t="s">
        <v>30</v>
      </c>
    </row>
    <row r="120" spans="3:15" s="14" customFormat="1" x14ac:dyDescent="0.25">
      <c r="C120" s="142" t="s">
        <v>30</v>
      </c>
      <c r="D120" s="142" t="s">
        <v>30</v>
      </c>
      <c r="N120" s="142" t="s">
        <v>30</v>
      </c>
      <c r="O120" s="142" t="s">
        <v>30</v>
      </c>
    </row>
    <row r="121" spans="3:15" s="14" customFormat="1" x14ac:dyDescent="0.25">
      <c r="C121" s="142" t="s">
        <v>30</v>
      </c>
      <c r="D121" s="142" t="s">
        <v>30</v>
      </c>
      <c r="N121" s="142" t="s">
        <v>30</v>
      </c>
      <c r="O121" s="142" t="s">
        <v>30</v>
      </c>
    </row>
    <row r="122" spans="3:15" s="14" customFormat="1" x14ac:dyDescent="0.25">
      <c r="C122" s="142" t="s">
        <v>30</v>
      </c>
      <c r="D122" s="142" t="s">
        <v>30</v>
      </c>
      <c r="N122" s="142" t="s">
        <v>30</v>
      </c>
      <c r="O122" s="142" t="s">
        <v>30</v>
      </c>
    </row>
    <row r="123" spans="3:15" s="14" customFormat="1" x14ac:dyDescent="0.25">
      <c r="C123" s="142" t="s">
        <v>30</v>
      </c>
      <c r="D123" s="142" t="s">
        <v>30</v>
      </c>
      <c r="N123" s="142" t="s">
        <v>30</v>
      </c>
      <c r="O123" s="142" t="s">
        <v>30</v>
      </c>
    </row>
    <row r="124" spans="3:15" s="14" customFormat="1" x14ac:dyDescent="0.25">
      <c r="C124" s="142" t="s">
        <v>30</v>
      </c>
      <c r="D124" s="142" t="s">
        <v>30</v>
      </c>
      <c r="N124" s="142" t="s">
        <v>30</v>
      </c>
      <c r="O124" s="142" t="s">
        <v>30</v>
      </c>
    </row>
    <row r="125" spans="3:15" s="14" customFormat="1" x14ac:dyDescent="0.25">
      <c r="C125" s="142" t="s">
        <v>30</v>
      </c>
      <c r="D125" s="142" t="s">
        <v>30</v>
      </c>
      <c r="N125" s="142" t="s">
        <v>30</v>
      </c>
      <c r="O125" s="142" t="s">
        <v>30</v>
      </c>
    </row>
    <row r="126" spans="3:15" s="14" customFormat="1" x14ac:dyDescent="0.25">
      <c r="C126" s="142" t="s">
        <v>30</v>
      </c>
      <c r="D126" s="142" t="s">
        <v>30</v>
      </c>
      <c r="N126" s="142" t="s">
        <v>30</v>
      </c>
      <c r="O126" s="142" t="s">
        <v>30</v>
      </c>
    </row>
    <row r="127" spans="3:15" s="14" customFormat="1" x14ac:dyDescent="0.25">
      <c r="C127" s="142" t="s">
        <v>30</v>
      </c>
      <c r="D127" s="142" t="s">
        <v>30</v>
      </c>
      <c r="N127" s="142" t="s">
        <v>30</v>
      </c>
      <c r="O127" s="142" t="s">
        <v>30</v>
      </c>
    </row>
    <row r="128" spans="3:15" s="14" customFormat="1" x14ac:dyDescent="0.25">
      <c r="C128" s="142" t="s">
        <v>30</v>
      </c>
      <c r="D128" s="142" t="s">
        <v>30</v>
      </c>
      <c r="N128" s="142" t="s">
        <v>30</v>
      </c>
      <c r="O128" s="142" t="s">
        <v>30</v>
      </c>
    </row>
    <row r="129" spans="3:15" s="14" customFormat="1" x14ac:dyDescent="0.25">
      <c r="C129" s="142" t="s">
        <v>30</v>
      </c>
      <c r="D129" s="142" t="s">
        <v>30</v>
      </c>
      <c r="N129" s="142" t="s">
        <v>30</v>
      </c>
      <c r="O129" s="142" t="s">
        <v>30</v>
      </c>
    </row>
    <row r="130" spans="3:15" s="14" customFormat="1" x14ac:dyDescent="0.25">
      <c r="C130" s="142" t="s">
        <v>30</v>
      </c>
      <c r="D130" s="142" t="s">
        <v>30</v>
      </c>
      <c r="N130" s="142" t="s">
        <v>30</v>
      </c>
      <c r="O130" s="142" t="s">
        <v>30</v>
      </c>
    </row>
    <row r="131" spans="3:15" s="14" customFormat="1" x14ac:dyDescent="0.25">
      <c r="C131" s="142" t="s">
        <v>30</v>
      </c>
      <c r="D131" s="142" t="s">
        <v>30</v>
      </c>
      <c r="N131" s="142" t="s">
        <v>30</v>
      </c>
      <c r="O131" s="142" t="s">
        <v>30</v>
      </c>
    </row>
    <row r="132" spans="3:15" s="14" customFormat="1" x14ac:dyDescent="0.25">
      <c r="C132" s="142" t="s">
        <v>30</v>
      </c>
      <c r="D132" s="142" t="s">
        <v>30</v>
      </c>
      <c r="N132" s="142" t="s">
        <v>30</v>
      </c>
      <c r="O132" s="142" t="s">
        <v>30</v>
      </c>
    </row>
    <row r="133" spans="3:15" s="14" customFormat="1" x14ac:dyDescent="0.25">
      <c r="C133" s="142" t="s">
        <v>30</v>
      </c>
      <c r="D133" s="142" t="s">
        <v>30</v>
      </c>
      <c r="N133" s="142" t="s">
        <v>30</v>
      </c>
      <c r="O133" s="142" t="s">
        <v>30</v>
      </c>
    </row>
    <row r="134" spans="3:15" s="14" customFormat="1" x14ac:dyDescent="0.25">
      <c r="C134" s="142" t="s">
        <v>30</v>
      </c>
      <c r="D134" s="142" t="s">
        <v>30</v>
      </c>
      <c r="N134" s="142" t="s">
        <v>30</v>
      </c>
      <c r="O134" s="142" t="s">
        <v>30</v>
      </c>
    </row>
    <row r="135" spans="3:15" s="14" customFormat="1" x14ac:dyDescent="0.25">
      <c r="C135" s="142" t="s">
        <v>30</v>
      </c>
      <c r="D135" s="142" t="s">
        <v>30</v>
      </c>
      <c r="N135" s="142" t="s">
        <v>30</v>
      </c>
      <c r="O135" s="142" t="s">
        <v>30</v>
      </c>
    </row>
    <row r="136" spans="3:15" s="14" customFormat="1" x14ac:dyDescent="0.25">
      <c r="C136" s="142" t="s">
        <v>30</v>
      </c>
      <c r="D136" s="142" t="s">
        <v>30</v>
      </c>
      <c r="N136" s="142" t="s">
        <v>30</v>
      </c>
      <c r="O136" s="142" t="s">
        <v>30</v>
      </c>
    </row>
    <row r="137" spans="3:15" s="14" customFormat="1" x14ac:dyDescent="0.25">
      <c r="C137" s="142" t="s">
        <v>30</v>
      </c>
      <c r="D137" s="142" t="s">
        <v>30</v>
      </c>
      <c r="N137" s="142" t="s">
        <v>30</v>
      </c>
      <c r="O137" s="142" t="s">
        <v>30</v>
      </c>
    </row>
    <row r="138" spans="3:15" s="14" customFormat="1" x14ac:dyDescent="0.25">
      <c r="C138" s="142" t="s">
        <v>30</v>
      </c>
      <c r="D138" s="142" t="s">
        <v>30</v>
      </c>
      <c r="N138" s="142" t="s">
        <v>30</v>
      </c>
      <c r="O138" s="142" t="s">
        <v>30</v>
      </c>
    </row>
    <row r="139" spans="3:15" s="14" customFormat="1" x14ac:dyDescent="0.25">
      <c r="C139" s="142" t="s">
        <v>30</v>
      </c>
      <c r="D139" s="142" t="s">
        <v>30</v>
      </c>
      <c r="N139" s="142" t="s">
        <v>30</v>
      </c>
      <c r="O139" s="142" t="s">
        <v>30</v>
      </c>
    </row>
    <row r="140" spans="3:15" s="14" customFormat="1" x14ac:dyDescent="0.25">
      <c r="C140" s="142" t="s">
        <v>30</v>
      </c>
      <c r="D140" s="142" t="s">
        <v>30</v>
      </c>
      <c r="N140" s="142" t="s">
        <v>30</v>
      </c>
      <c r="O140" s="142" t="s">
        <v>30</v>
      </c>
    </row>
    <row r="141" spans="3:15" s="14" customFormat="1" x14ac:dyDescent="0.25">
      <c r="C141" s="142" t="s">
        <v>30</v>
      </c>
      <c r="D141" s="142" t="s">
        <v>30</v>
      </c>
      <c r="N141" s="142" t="s">
        <v>30</v>
      </c>
      <c r="O141" s="142" t="s">
        <v>30</v>
      </c>
    </row>
    <row r="142" spans="3:15" s="14" customFormat="1" x14ac:dyDescent="0.25">
      <c r="C142" s="142" t="s">
        <v>30</v>
      </c>
      <c r="D142" s="142" t="s">
        <v>30</v>
      </c>
      <c r="N142" s="142" t="s">
        <v>30</v>
      </c>
      <c r="O142" s="142" t="s">
        <v>30</v>
      </c>
    </row>
    <row r="143" spans="3:15" s="14" customFormat="1" x14ac:dyDescent="0.25">
      <c r="C143" s="142" t="s">
        <v>30</v>
      </c>
      <c r="D143" s="142" t="s">
        <v>30</v>
      </c>
      <c r="N143" s="142" t="s">
        <v>30</v>
      </c>
      <c r="O143" s="142" t="s">
        <v>30</v>
      </c>
    </row>
    <row r="144" spans="3:15" s="14" customFormat="1" x14ac:dyDescent="0.25">
      <c r="C144" s="142" t="s">
        <v>30</v>
      </c>
      <c r="D144" s="142" t="s">
        <v>30</v>
      </c>
      <c r="N144" s="142" t="s">
        <v>30</v>
      </c>
      <c r="O144" s="142" t="s">
        <v>30</v>
      </c>
    </row>
    <row r="145" spans="3:15" s="14" customFormat="1" x14ac:dyDescent="0.25">
      <c r="C145" s="142" t="s">
        <v>30</v>
      </c>
      <c r="D145" s="142" t="s">
        <v>30</v>
      </c>
      <c r="N145" s="142" t="s">
        <v>30</v>
      </c>
      <c r="O145" s="142" t="s">
        <v>30</v>
      </c>
    </row>
    <row r="146" spans="3:15" s="14" customFormat="1" x14ac:dyDescent="0.25">
      <c r="C146" s="142" t="s">
        <v>30</v>
      </c>
      <c r="D146" s="142" t="s">
        <v>30</v>
      </c>
      <c r="N146" s="142" t="s">
        <v>30</v>
      </c>
      <c r="O146" s="142" t="s">
        <v>30</v>
      </c>
    </row>
    <row r="147" spans="3:15" s="14" customFormat="1" x14ac:dyDescent="0.25">
      <c r="C147" s="142" t="s">
        <v>30</v>
      </c>
      <c r="D147" s="142" t="s">
        <v>30</v>
      </c>
      <c r="N147" s="142" t="s">
        <v>30</v>
      </c>
      <c r="O147" s="142" t="s">
        <v>30</v>
      </c>
    </row>
    <row r="148" spans="3:15" s="14" customFormat="1" x14ac:dyDescent="0.25">
      <c r="C148" s="142" t="s">
        <v>30</v>
      </c>
      <c r="D148" s="142" t="s">
        <v>30</v>
      </c>
      <c r="N148" s="142" t="s">
        <v>30</v>
      </c>
      <c r="O148" s="142" t="s">
        <v>30</v>
      </c>
    </row>
    <row r="149" spans="3:15" s="14" customFormat="1" x14ac:dyDescent="0.25">
      <c r="C149" s="142" t="s">
        <v>30</v>
      </c>
      <c r="D149" s="142" t="s">
        <v>30</v>
      </c>
      <c r="N149" s="142" t="s">
        <v>30</v>
      </c>
      <c r="O149" s="142" t="s">
        <v>30</v>
      </c>
    </row>
    <row r="150" spans="3:15" s="14" customFormat="1" x14ac:dyDescent="0.25">
      <c r="C150" s="142" t="s">
        <v>30</v>
      </c>
      <c r="D150" s="142" t="s">
        <v>30</v>
      </c>
      <c r="N150" s="142" t="s">
        <v>30</v>
      </c>
      <c r="O150" s="142" t="s">
        <v>30</v>
      </c>
    </row>
    <row r="151" spans="3:15" s="14" customFormat="1" x14ac:dyDescent="0.25">
      <c r="C151" s="142" t="s">
        <v>30</v>
      </c>
      <c r="D151" s="142" t="s">
        <v>30</v>
      </c>
      <c r="N151" s="142" t="s">
        <v>30</v>
      </c>
      <c r="O151" s="142" t="s">
        <v>30</v>
      </c>
    </row>
    <row r="152" spans="3:15" s="14" customFormat="1" x14ac:dyDescent="0.25">
      <c r="C152" s="142" t="s">
        <v>30</v>
      </c>
      <c r="D152" s="142" t="s">
        <v>30</v>
      </c>
      <c r="N152" s="142" t="s">
        <v>30</v>
      </c>
      <c r="O152" s="142" t="s">
        <v>30</v>
      </c>
    </row>
    <row r="153" spans="3:15" s="14" customFormat="1" x14ac:dyDescent="0.25">
      <c r="C153" s="142" t="s">
        <v>30</v>
      </c>
      <c r="D153" s="142" t="s">
        <v>30</v>
      </c>
      <c r="N153" s="142" t="s">
        <v>30</v>
      </c>
      <c r="O153" s="142" t="s">
        <v>30</v>
      </c>
    </row>
    <row r="154" spans="3:15" s="14" customFormat="1" x14ac:dyDescent="0.25">
      <c r="C154" s="142" t="s">
        <v>30</v>
      </c>
      <c r="D154" s="142" t="s">
        <v>30</v>
      </c>
      <c r="N154" s="142" t="s">
        <v>30</v>
      </c>
      <c r="O154" s="142" t="s">
        <v>30</v>
      </c>
    </row>
    <row r="155" spans="3:15" s="14" customFormat="1" x14ac:dyDescent="0.25">
      <c r="C155" s="142" t="s">
        <v>30</v>
      </c>
      <c r="D155" s="142" t="s">
        <v>30</v>
      </c>
      <c r="N155" s="142" t="s">
        <v>30</v>
      </c>
      <c r="O155" s="142" t="s">
        <v>30</v>
      </c>
    </row>
    <row r="156" spans="3:15" s="14" customFormat="1" x14ac:dyDescent="0.25">
      <c r="C156" s="142" t="s">
        <v>30</v>
      </c>
      <c r="D156" s="142" t="s">
        <v>30</v>
      </c>
      <c r="N156" s="142" t="s">
        <v>30</v>
      </c>
      <c r="O156" s="142" t="s">
        <v>30</v>
      </c>
    </row>
    <row r="157" spans="3:15" s="14" customFormat="1" x14ac:dyDescent="0.25">
      <c r="C157" s="142" t="s">
        <v>30</v>
      </c>
      <c r="D157" s="142" t="s">
        <v>30</v>
      </c>
      <c r="N157" s="142" t="s">
        <v>30</v>
      </c>
      <c r="O157" s="142" t="s">
        <v>30</v>
      </c>
    </row>
    <row r="158" spans="3:15" s="14" customFormat="1" x14ac:dyDescent="0.25">
      <c r="C158" s="142" t="s">
        <v>30</v>
      </c>
      <c r="D158" s="142" t="s">
        <v>30</v>
      </c>
      <c r="N158" s="142" t="s">
        <v>30</v>
      </c>
      <c r="O158" s="142" t="s">
        <v>30</v>
      </c>
    </row>
    <row r="159" spans="3:15" s="14" customFormat="1" x14ac:dyDescent="0.25">
      <c r="C159" s="142" t="s">
        <v>30</v>
      </c>
      <c r="D159" s="142" t="s">
        <v>30</v>
      </c>
      <c r="N159" s="142" t="s">
        <v>30</v>
      </c>
      <c r="O159" s="142" t="s">
        <v>30</v>
      </c>
    </row>
    <row r="160" spans="3:15" s="14" customFormat="1" x14ac:dyDescent="0.25">
      <c r="C160" s="142" t="s">
        <v>30</v>
      </c>
      <c r="D160" s="142" t="s">
        <v>30</v>
      </c>
      <c r="N160" s="142" t="s">
        <v>30</v>
      </c>
      <c r="O160" s="142" t="s">
        <v>30</v>
      </c>
    </row>
    <row r="161" spans="3:15" s="14" customFormat="1" x14ac:dyDescent="0.25">
      <c r="C161" s="142" t="s">
        <v>30</v>
      </c>
      <c r="D161" s="142" t="s">
        <v>30</v>
      </c>
      <c r="N161" s="142" t="s">
        <v>30</v>
      </c>
      <c r="O161" s="142" t="s">
        <v>30</v>
      </c>
    </row>
    <row r="162" spans="3:15" s="14" customFormat="1" x14ac:dyDescent="0.25">
      <c r="C162" s="142" t="s">
        <v>30</v>
      </c>
      <c r="D162" s="142" t="s">
        <v>30</v>
      </c>
      <c r="N162" s="142" t="s">
        <v>30</v>
      </c>
      <c r="O162" s="142" t="s">
        <v>30</v>
      </c>
    </row>
    <row r="163" spans="3:15" s="14" customFormat="1" x14ac:dyDescent="0.25">
      <c r="C163" s="142" t="s">
        <v>30</v>
      </c>
      <c r="D163" s="142" t="s">
        <v>30</v>
      </c>
      <c r="N163" s="142" t="s">
        <v>30</v>
      </c>
      <c r="O163" s="142" t="s">
        <v>30</v>
      </c>
    </row>
    <row r="164" spans="3:15" s="14" customFormat="1" x14ac:dyDescent="0.25">
      <c r="C164" s="142" t="s">
        <v>30</v>
      </c>
      <c r="D164" s="142" t="s">
        <v>30</v>
      </c>
      <c r="N164" s="142" t="s">
        <v>30</v>
      </c>
      <c r="O164" s="142" t="s">
        <v>30</v>
      </c>
    </row>
    <row r="165" spans="3:15" s="14" customFormat="1" x14ac:dyDescent="0.25">
      <c r="C165" s="142" t="s">
        <v>30</v>
      </c>
      <c r="D165" s="142" t="s">
        <v>30</v>
      </c>
      <c r="N165" s="142" t="s">
        <v>30</v>
      </c>
      <c r="O165" s="142" t="s">
        <v>30</v>
      </c>
    </row>
    <row r="166" spans="3:15" s="14" customFormat="1" x14ac:dyDescent="0.25">
      <c r="C166" s="142" t="s">
        <v>30</v>
      </c>
      <c r="D166" s="142" t="s">
        <v>30</v>
      </c>
      <c r="N166" s="142" t="s">
        <v>30</v>
      </c>
      <c r="O166" s="142" t="s">
        <v>30</v>
      </c>
    </row>
    <row r="167" spans="3:15" s="14" customFormat="1" x14ac:dyDescent="0.25">
      <c r="C167" s="142" t="s">
        <v>30</v>
      </c>
      <c r="D167" s="142" t="s">
        <v>30</v>
      </c>
      <c r="N167" s="142" t="s">
        <v>30</v>
      </c>
      <c r="O167" s="142" t="s">
        <v>30</v>
      </c>
    </row>
    <row r="168" spans="3:15" s="14" customFormat="1" x14ac:dyDescent="0.25">
      <c r="C168" s="142" t="s">
        <v>30</v>
      </c>
      <c r="D168" s="142" t="s">
        <v>30</v>
      </c>
      <c r="N168" s="142" t="s">
        <v>30</v>
      </c>
      <c r="O168" s="142" t="s">
        <v>30</v>
      </c>
    </row>
    <row r="169" spans="3:15" s="14" customFormat="1" x14ac:dyDescent="0.25">
      <c r="C169" s="142" t="s">
        <v>30</v>
      </c>
      <c r="D169" s="142" t="s">
        <v>30</v>
      </c>
      <c r="N169" s="142" t="s">
        <v>30</v>
      </c>
      <c r="O169" s="142" t="s">
        <v>30</v>
      </c>
    </row>
    <row r="170" spans="3:15" s="14" customFormat="1" x14ac:dyDescent="0.25">
      <c r="C170" s="142" t="s">
        <v>30</v>
      </c>
      <c r="D170" s="142" t="s">
        <v>30</v>
      </c>
      <c r="N170" s="142" t="s">
        <v>30</v>
      </c>
      <c r="O170" s="142" t="s">
        <v>30</v>
      </c>
    </row>
    <row r="171" spans="3:15" s="14" customFormat="1" x14ac:dyDescent="0.25">
      <c r="C171" s="142" t="s">
        <v>30</v>
      </c>
      <c r="D171" s="142" t="s">
        <v>30</v>
      </c>
      <c r="N171" s="142" t="s">
        <v>30</v>
      </c>
      <c r="O171" s="142" t="s">
        <v>30</v>
      </c>
    </row>
    <row r="172" spans="3:15" s="14" customFormat="1" x14ac:dyDescent="0.25">
      <c r="C172" s="142" t="s">
        <v>30</v>
      </c>
      <c r="D172" s="142" t="s">
        <v>30</v>
      </c>
      <c r="N172" s="142" t="s">
        <v>30</v>
      </c>
      <c r="O172" s="142" t="s">
        <v>30</v>
      </c>
    </row>
    <row r="173" spans="3:15" s="14" customFormat="1" x14ac:dyDescent="0.25">
      <c r="C173" s="142" t="s">
        <v>30</v>
      </c>
      <c r="D173" s="142" t="s">
        <v>30</v>
      </c>
      <c r="N173" s="142" t="s">
        <v>30</v>
      </c>
      <c r="O173" s="142" t="s">
        <v>30</v>
      </c>
    </row>
    <row r="174" spans="3:15" s="14" customFormat="1" x14ac:dyDescent="0.25">
      <c r="C174" s="142" t="s">
        <v>30</v>
      </c>
      <c r="D174" s="142" t="s">
        <v>30</v>
      </c>
      <c r="N174" s="142" t="s">
        <v>30</v>
      </c>
      <c r="O174" s="142" t="s">
        <v>30</v>
      </c>
    </row>
    <row r="175" spans="3:15" s="14" customFormat="1" x14ac:dyDescent="0.25">
      <c r="C175" s="142" t="s">
        <v>30</v>
      </c>
      <c r="D175" s="142" t="s">
        <v>30</v>
      </c>
      <c r="N175" s="142" t="s">
        <v>30</v>
      </c>
      <c r="O175" s="142" t="s">
        <v>30</v>
      </c>
    </row>
    <row r="176" spans="3:15" s="14" customFormat="1" x14ac:dyDescent="0.25">
      <c r="C176" s="142" t="s">
        <v>30</v>
      </c>
      <c r="D176" s="142" t="s">
        <v>30</v>
      </c>
      <c r="N176" s="142" t="s">
        <v>30</v>
      </c>
      <c r="O176" s="142" t="s">
        <v>30</v>
      </c>
    </row>
    <row r="177" spans="3:15" s="14" customFormat="1" x14ac:dyDescent="0.25">
      <c r="C177" s="142" t="s">
        <v>30</v>
      </c>
      <c r="D177" s="142" t="s">
        <v>30</v>
      </c>
      <c r="N177" s="142" t="s">
        <v>30</v>
      </c>
      <c r="O177" s="142" t="s">
        <v>30</v>
      </c>
    </row>
    <row r="178" spans="3:15" s="14" customFormat="1" x14ac:dyDescent="0.25">
      <c r="C178" s="142" t="s">
        <v>30</v>
      </c>
      <c r="D178" s="142" t="s">
        <v>30</v>
      </c>
      <c r="N178" s="142" t="s">
        <v>30</v>
      </c>
      <c r="O178" s="142" t="s">
        <v>30</v>
      </c>
    </row>
    <row r="179" spans="3:15" s="14" customFormat="1" x14ac:dyDescent="0.25">
      <c r="C179" s="142" t="s">
        <v>30</v>
      </c>
      <c r="D179" s="142" t="s">
        <v>30</v>
      </c>
      <c r="N179" s="142" t="s">
        <v>30</v>
      </c>
      <c r="O179" s="142" t="s">
        <v>30</v>
      </c>
    </row>
    <row r="180" spans="3:15" s="14" customFormat="1" x14ac:dyDescent="0.25">
      <c r="C180" s="142" t="s">
        <v>30</v>
      </c>
      <c r="D180" s="142" t="s">
        <v>30</v>
      </c>
      <c r="N180" s="142" t="s">
        <v>30</v>
      </c>
      <c r="O180" s="142" t="s">
        <v>30</v>
      </c>
    </row>
    <row r="181" spans="3:15" s="14" customFormat="1" x14ac:dyDescent="0.25">
      <c r="C181" s="142" t="s">
        <v>30</v>
      </c>
      <c r="D181" s="142" t="s">
        <v>30</v>
      </c>
      <c r="N181" s="142" t="s">
        <v>30</v>
      </c>
      <c r="O181" s="142" t="s">
        <v>30</v>
      </c>
    </row>
    <row r="182" spans="3:15" s="14" customFormat="1" x14ac:dyDescent="0.25">
      <c r="C182" s="142" t="s">
        <v>30</v>
      </c>
      <c r="D182" s="142" t="s">
        <v>30</v>
      </c>
      <c r="N182" s="142" t="s">
        <v>30</v>
      </c>
      <c r="O182" s="142" t="s">
        <v>30</v>
      </c>
    </row>
    <row r="183" spans="3:15" s="14" customFormat="1" x14ac:dyDescent="0.25">
      <c r="C183" s="142" t="s">
        <v>30</v>
      </c>
      <c r="D183" s="142" t="s">
        <v>30</v>
      </c>
      <c r="N183" s="142" t="s">
        <v>30</v>
      </c>
      <c r="O183" s="142" t="s">
        <v>30</v>
      </c>
    </row>
    <row r="184" spans="3:15" s="14" customFormat="1" x14ac:dyDescent="0.25">
      <c r="C184" s="142" t="s">
        <v>30</v>
      </c>
      <c r="D184" s="142" t="s">
        <v>30</v>
      </c>
      <c r="N184" s="142" t="s">
        <v>30</v>
      </c>
      <c r="O184" s="142" t="s">
        <v>30</v>
      </c>
    </row>
    <row r="185" spans="3:15" s="14" customFormat="1" x14ac:dyDescent="0.25">
      <c r="C185" s="142" t="s">
        <v>30</v>
      </c>
      <c r="D185" s="142" t="s">
        <v>30</v>
      </c>
      <c r="N185" s="142" t="s">
        <v>30</v>
      </c>
      <c r="O185" s="142" t="s">
        <v>30</v>
      </c>
    </row>
    <row r="186" spans="3:15" s="14" customFormat="1" x14ac:dyDescent="0.25">
      <c r="C186" s="142" t="s">
        <v>30</v>
      </c>
      <c r="D186" s="142" t="s">
        <v>30</v>
      </c>
      <c r="N186" s="142" t="s">
        <v>30</v>
      </c>
      <c r="O186" s="142" t="s">
        <v>30</v>
      </c>
    </row>
    <row r="187" spans="3:15" s="14" customFormat="1" x14ac:dyDescent="0.25">
      <c r="C187" s="142" t="s">
        <v>30</v>
      </c>
      <c r="D187" s="142" t="s">
        <v>30</v>
      </c>
      <c r="N187" s="142" t="s">
        <v>30</v>
      </c>
      <c r="O187" s="142" t="s">
        <v>30</v>
      </c>
    </row>
    <row r="188" spans="3:15" s="14" customFormat="1" x14ac:dyDescent="0.25">
      <c r="C188" s="142" t="s">
        <v>30</v>
      </c>
      <c r="D188" s="142" t="s">
        <v>30</v>
      </c>
      <c r="N188" s="142" t="s">
        <v>30</v>
      </c>
      <c r="O188" s="142" t="s">
        <v>30</v>
      </c>
    </row>
    <row r="189" spans="3:15" s="14" customFormat="1" x14ac:dyDescent="0.25">
      <c r="C189" s="142" t="s">
        <v>30</v>
      </c>
      <c r="D189" s="142" t="s">
        <v>30</v>
      </c>
      <c r="N189" s="142" t="s">
        <v>30</v>
      </c>
      <c r="O189" s="142" t="s">
        <v>30</v>
      </c>
    </row>
    <row r="190" spans="3:15" s="14" customFormat="1" x14ac:dyDescent="0.25">
      <c r="C190" s="142" t="s">
        <v>30</v>
      </c>
      <c r="D190" s="142" t="s">
        <v>30</v>
      </c>
      <c r="N190" s="142" t="s">
        <v>30</v>
      </c>
      <c r="O190" s="142" t="s">
        <v>30</v>
      </c>
    </row>
    <row r="191" spans="3:15" s="14" customFormat="1" x14ac:dyDescent="0.25">
      <c r="C191" s="142" t="s">
        <v>30</v>
      </c>
      <c r="D191" s="142" t="s">
        <v>30</v>
      </c>
      <c r="N191" s="142" t="s">
        <v>30</v>
      </c>
      <c r="O191" s="142" t="s">
        <v>30</v>
      </c>
    </row>
    <row r="192" spans="3:15" s="14" customFormat="1" x14ac:dyDescent="0.25">
      <c r="C192" s="142" t="s">
        <v>30</v>
      </c>
      <c r="D192" s="142" t="s">
        <v>30</v>
      </c>
      <c r="N192" s="142" t="s">
        <v>30</v>
      </c>
      <c r="O192" s="142" t="s">
        <v>30</v>
      </c>
    </row>
    <row r="193" spans="3:15" s="14" customFormat="1" x14ac:dyDescent="0.25">
      <c r="C193" s="142" t="s">
        <v>30</v>
      </c>
      <c r="D193" s="142" t="s">
        <v>30</v>
      </c>
      <c r="N193" s="142" t="s">
        <v>30</v>
      </c>
      <c r="O193" s="142" t="s">
        <v>30</v>
      </c>
    </row>
    <row r="194" spans="3:15" s="14" customFormat="1" x14ac:dyDescent="0.25">
      <c r="C194" s="142" t="s">
        <v>30</v>
      </c>
      <c r="D194" s="142" t="s">
        <v>30</v>
      </c>
      <c r="N194" s="142" t="s">
        <v>30</v>
      </c>
      <c r="O194" s="142" t="s">
        <v>30</v>
      </c>
    </row>
    <row r="195" spans="3:15" s="14" customFormat="1" x14ac:dyDescent="0.25">
      <c r="C195" s="142" t="s">
        <v>30</v>
      </c>
      <c r="D195" s="142" t="s">
        <v>30</v>
      </c>
      <c r="N195" s="142" t="s">
        <v>30</v>
      </c>
      <c r="O195" s="142" t="s">
        <v>30</v>
      </c>
    </row>
    <row r="196" spans="3:15" s="14" customFormat="1" x14ac:dyDescent="0.25">
      <c r="C196" s="142" t="s">
        <v>30</v>
      </c>
      <c r="D196" s="142" t="s">
        <v>30</v>
      </c>
      <c r="N196" s="142" t="s">
        <v>30</v>
      </c>
      <c r="O196" s="142" t="s">
        <v>30</v>
      </c>
    </row>
    <row r="197" spans="3:15" s="14" customFormat="1" x14ac:dyDescent="0.25">
      <c r="C197" s="142" t="s">
        <v>30</v>
      </c>
      <c r="D197" s="142" t="s">
        <v>30</v>
      </c>
      <c r="N197" s="142" t="s">
        <v>30</v>
      </c>
      <c r="O197" s="142" t="s">
        <v>30</v>
      </c>
    </row>
    <row r="198" spans="3:15" s="14" customFormat="1" x14ac:dyDescent="0.25">
      <c r="C198" s="142" t="s">
        <v>30</v>
      </c>
      <c r="D198" s="142" t="s">
        <v>30</v>
      </c>
      <c r="N198" s="142" t="s">
        <v>30</v>
      </c>
      <c r="O198" s="142" t="s">
        <v>30</v>
      </c>
    </row>
    <row r="199" spans="3:15" s="14" customFormat="1" x14ac:dyDescent="0.25">
      <c r="C199" s="142" t="s">
        <v>30</v>
      </c>
      <c r="D199" s="142" t="s">
        <v>30</v>
      </c>
      <c r="N199" s="142" t="s">
        <v>30</v>
      </c>
      <c r="O199" s="142" t="s">
        <v>30</v>
      </c>
    </row>
    <row r="200" spans="3:15" s="14" customFormat="1" x14ac:dyDescent="0.25">
      <c r="C200" s="142" t="s">
        <v>30</v>
      </c>
      <c r="D200" s="142" t="s">
        <v>30</v>
      </c>
      <c r="N200" s="142" t="s">
        <v>30</v>
      </c>
      <c r="O200" s="142" t="s">
        <v>30</v>
      </c>
    </row>
    <row r="201" spans="3:15" s="14" customFormat="1" x14ac:dyDescent="0.25">
      <c r="C201" s="142" t="s">
        <v>30</v>
      </c>
      <c r="D201" s="142" t="s">
        <v>30</v>
      </c>
      <c r="N201" s="142" t="s">
        <v>30</v>
      </c>
      <c r="O201" s="142" t="s">
        <v>30</v>
      </c>
    </row>
    <row r="202" spans="3:15" s="14" customFormat="1" x14ac:dyDescent="0.25">
      <c r="C202" s="142" t="s">
        <v>30</v>
      </c>
      <c r="D202" s="142" t="s">
        <v>30</v>
      </c>
      <c r="N202" s="142" t="s">
        <v>30</v>
      </c>
      <c r="O202" s="142" t="s">
        <v>30</v>
      </c>
    </row>
    <row r="203" spans="3:15" s="14" customFormat="1" x14ac:dyDescent="0.25">
      <c r="C203" s="142" t="s">
        <v>30</v>
      </c>
      <c r="D203" s="142" t="s">
        <v>30</v>
      </c>
      <c r="N203" s="142" t="s">
        <v>30</v>
      </c>
      <c r="O203" s="142" t="s">
        <v>30</v>
      </c>
    </row>
    <row r="204" spans="3:15" s="14" customFormat="1" x14ac:dyDescent="0.25">
      <c r="C204" s="142" t="s">
        <v>30</v>
      </c>
      <c r="D204" s="142" t="s">
        <v>30</v>
      </c>
      <c r="N204" s="142" t="s">
        <v>30</v>
      </c>
      <c r="O204" s="142" t="s">
        <v>30</v>
      </c>
    </row>
    <row r="205" spans="3:15" s="14" customFormat="1" x14ac:dyDescent="0.25">
      <c r="C205" s="142" t="s">
        <v>30</v>
      </c>
      <c r="D205" s="142" t="s">
        <v>30</v>
      </c>
      <c r="N205" s="142" t="s">
        <v>30</v>
      </c>
      <c r="O205" s="142" t="s">
        <v>30</v>
      </c>
    </row>
    <row r="206" spans="3:15" s="14" customFormat="1" x14ac:dyDescent="0.25">
      <c r="C206" s="142" t="s">
        <v>30</v>
      </c>
      <c r="D206" s="142" t="s">
        <v>30</v>
      </c>
      <c r="N206" s="142" t="s">
        <v>30</v>
      </c>
      <c r="O206" s="142" t="s">
        <v>30</v>
      </c>
    </row>
    <row r="207" spans="3:15" s="14" customFormat="1" x14ac:dyDescent="0.25">
      <c r="C207" s="142" t="s">
        <v>30</v>
      </c>
      <c r="D207" s="142" t="s">
        <v>30</v>
      </c>
      <c r="N207" s="142" t="s">
        <v>30</v>
      </c>
      <c r="O207" s="142" t="s">
        <v>30</v>
      </c>
    </row>
    <row r="208" spans="3:15" s="14" customFormat="1" x14ac:dyDescent="0.25">
      <c r="C208" s="142" t="s">
        <v>30</v>
      </c>
      <c r="D208" s="142" t="s">
        <v>30</v>
      </c>
      <c r="N208" s="142" t="s">
        <v>30</v>
      </c>
      <c r="O208" s="142" t="s">
        <v>30</v>
      </c>
    </row>
    <row r="209" spans="3:15" s="14" customFormat="1" x14ac:dyDescent="0.25">
      <c r="C209" s="142" t="s">
        <v>30</v>
      </c>
      <c r="D209" s="142" t="s">
        <v>30</v>
      </c>
      <c r="N209" s="142" t="s">
        <v>30</v>
      </c>
      <c r="O209" s="142" t="s">
        <v>30</v>
      </c>
    </row>
    <row r="210" spans="3:15" s="14" customFormat="1" x14ac:dyDescent="0.25">
      <c r="C210" s="142" t="s">
        <v>30</v>
      </c>
      <c r="D210" s="142" t="s">
        <v>30</v>
      </c>
      <c r="N210" s="142" t="s">
        <v>30</v>
      </c>
      <c r="O210" s="142" t="s">
        <v>30</v>
      </c>
    </row>
    <row r="211" spans="3:15" s="14" customFormat="1" x14ac:dyDescent="0.25">
      <c r="C211" s="142" t="s">
        <v>30</v>
      </c>
      <c r="D211" s="142" t="s">
        <v>30</v>
      </c>
      <c r="N211" s="142" t="s">
        <v>30</v>
      </c>
      <c r="O211" s="142" t="s">
        <v>30</v>
      </c>
    </row>
    <row r="212" spans="3:15" s="14" customFormat="1" x14ac:dyDescent="0.25">
      <c r="C212" s="142" t="s">
        <v>30</v>
      </c>
      <c r="D212" s="142" t="s">
        <v>30</v>
      </c>
      <c r="N212" s="142" t="s">
        <v>30</v>
      </c>
      <c r="O212" s="142" t="s">
        <v>30</v>
      </c>
    </row>
    <row r="213" spans="3:15" s="14" customFormat="1" x14ac:dyDescent="0.25">
      <c r="C213" s="142" t="s">
        <v>30</v>
      </c>
      <c r="D213" s="142" t="s">
        <v>30</v>
      </c>
      <c r="N213" s="142" t="s">
        <v>30</v>
      </c>
      <c r="O213" s="142" t="s">
        <v>30</v>
      </c>
    </row>
    <row r="214" spans="3:15" s="14" customFormat="1" x14ac:dyDescent="0.25">
      <c r="C214" s="142" t="s">
        <v>30</v>
      </c>
      <c r="D214" s="142" t="s">
        <v>30</v>
      </c>
      <c r="N214" s="142" t="s">
        <v>30</v>
      </c>
      <c r="O214" s="142" t="s">
        <v>30</v>
      </c>
    </row>
    <row r="215" spans="3:15" s="14" customFormat="1" x14ac:dyDescent="0.25">
      <c r="C215" s="142" t="s">
        <v>30</v>
      </c>
      <c r="D215" s="142" t="s">
        <v>30</v>
      </c>
      <c r="N215" s="142" t="s">
        <v>30</v>
      </c>
      <c r="O215" s="142" t="s">
        <v>30</v>
      </c>
    </row>
    <row r="216" spans="3:15" s="14" customFormat="1" x14ac:dyDescent="0.25">
      <c r="C216" s="142" t="s">
        <v>30</v>
      </c>
      <c r="D216" s="142" t="s">
        <v>30</v>
      </c>
      <c r="N216" s="142" t="s">
        <v>30</v>
      </c>
      <c r="O216" s="142" t="s">
        <v>30</v>
      </c>
    </row>
    <row r="217" spans="3:15" s="14" customFormat="1" x14ac:dyDescent="0.25">
      <c r="C217" s="142" t="s">
        <v>30</v>
      </c>
      <c r="D217" s="142" t="s">
        <v>30</v>
      </c>
      <c r="N217" s="142" t="s">
        <v>30</v>
      </c>
      <c r="O217" s="142" t="s">
        <v>30</v>
      </c>
    </row>
    <row r="218" spans="3:15" s="14" customFormat="1" x14ac:dyDescent="0.25">
      <c r="C218" s="142" t="s">
        <v>30</v>
      </c>
      <c r="D218" s="142" t="s">
        <v>30</v>
      </c>
      <c r="N218" s="142" t="s">
        <v>30</v>
      </c>
      <c r="O218" s="142" t="s">
        <v>30</v>
      </c>
    </row>
    <row r="219" spans="3:15" s="14" customFormat="1" x14ac:dyDescent="0.25">
      <c r="C219" s="142" t="s">
        <v>30</v>
      </c>
      <c r="D219" s="142" t="s">
        <v>30</v>
      </c>
      <c r="N219" s="142" t="s">
        <v>30</v>
      </c>
      <c r="O219" s="142" t="s">
        <v>30</v>
      </c>
    </row>
    <row r="220" spans="3:15" s="14" customFormat="1" x14ac:dyDescent="0.25">
      <c r="C220" s="142" t="s">
        <v>30</v>
      </c>
      <c r="D220" s="142" t="s">
        <v>30</v>
      </c>
      <c r="N220" s="142" t="s">
        <v>30</v>
      </c>
      <c r="O220" s="142" t="s">
        <v>30</v>
      </c>
    </row>
    <row r="221" spans="3:15" s="14" customFormat="1" x14ac:dyDescent="0.25">
      <c r="C221" s="142" t="s">
        <v>30</v>
      </c>
      <c r="D221" s="142" t="s">
        <v>30</v>
      </c>
      <c r="N221" s="142" t="s">
        <v>30</v>
      </c>
      <c r="O221" s="142" t="s">
        <v>30</v>
      </c>
    </row>
    <row r="222" spans="3:15" s="14" customFormat="1" x14ac:dyDescent="0.25">
      <c r="C222" s="142" t="s">
        <v>30</v>
      </c>
      <c r="D222" s="142" t="s">
        <v>30</v>
      </c>
      <c r="N222" s="142" t="s">
        <v>30</v>
      </c>
      <c r="O222" s="142" t="s">
        <v>30</v>
      </c>
    </row>
    <row r="223" spans="3:15" s="14" customFormat="1" x14ac:dyDescent="0.25">
      <c r="C223" s="142" t="s">
        <v>30</v>
      </c>
      <c r="D223" s="142" t="s">
        <v>30</v>
      </c>
      <c r="N223" s="142" t="s">
        <v>30</v>
      </c>
      <c r="O223" s="142" t="s">
        <v>30</v>
      </c>
    </row>
    <row r="224" spans="3:15" s="14" customFormat="1" x14ac:dyDescent="0.25">
      <c r="C224" s="142" t="s">
        <v>30</v>
      </c>
      <c r="D224" s="142" t="s">
        <v>30</v>
      </c>
      <c r="N224" s="142" t="s">
        <v>30</v>
      </c>
      <c r="O224" s="142" t="s">
        <v>30</v>
      </c>
    </row>
    <row r="225" spans="3:15" s="14" customFormat="1" x14ac:dyDescent="0.25">
      <c r="C225" s="142" t="s">
        <v>30</v>
      </c>
      <c r="D225" s="142" t="s">
        <v>30</v>
      </c>
      <c r="N225" s="142" t="s">
        <v>30</v>
      </c>
      <c r="O225" s="142" t="s">
        <v>30</v>
      </c>
    </row>
    <row r="226" spans="3:15" s="14" customFormat="1" x14ac:dyDescent="0.25">
      <c r="C226" s="142" t="s">
        <v>30</v>
      </c>
      <c r="D226" s="142" t="s">
        <v>30</v>
      </c>
      <c r="N226" s="142" t="s">
        <v>30</v>
      </c>
      <c r="O226" s="142" t="s">
        <v>30</v>
      </c>
    </row>
    <row r="227" spans="3:15" s="14" customFormat="1" x14ac:dyDescent="0.25">
      <c r="C227" s="142" t="s">
        <v>30</v>
      </c>
      <c r="D227" s="142" t="s">
        <v>30</v>
      </c>
      <c r="N227" s="142" t="s">
        <v>30</v>
      </c>
      <c r="O227" s="142" t="s">
        <v>30</v>
      </c>
    </row>
    <row r="228" spans="3:15" s="14" customFormat="1" x14ac:dyDescent="0.25">
      <c r="C228" s="142" t="s">
        <v>30</v>
      </c>
      <c r="D228" s="142" t="s">
        <v>30</v>
      </c>
      <c r="N228" s="142" t="s">
        <v>30</v>
      </c>
      <c r="O228" s="142" t="s">
        <v>30</v>
      </c>
    </row>
    <row r="229" spans="3:15" s="14" customFormat="1" x14ac:dyDescent="0.25">
      <c r="C229" s="142" t="s">
        <v>30</v>
      </c>
      <c r="D229" s="142" t="s">
        <v>30</v>
      </c>
      <c r="N229" s="142" t="s">
        <v>30</v>
      </c>
      <c r="O229" s="142" t="s">
        <v>30</v>
      </c>
    </row>
    <row r="230" spans="3:15" s="14" customFormat="1" x14ac:dyDescent="0.25">
      <c r="C230" s="142" t="s">
        <v>30</v>
      </c>
      <c r="D230" s="142" t="s">
        <v>30</v>
      </c>
      <c r="N230" s="142" t="s">
        <v>30</v>
      </c>
      <c r="O230" s="142" t="s">
        <v>30</v>
      </c>
    </row>
    <row r="231" spans="3:15" s="14" customFormat="1" x14ac:dyDescent="0.25">
      <c r="C231" s="142" t="s">
        <v>30</v>
      </c>
      <c r="D231" s="142" t="s">
        <v>30</v>
      </c>
      <c r="N231" s="142" t="s">
        <v>30</v>
      </c>
      <c r="O231" s="142" t="s">
        <v>30</v>
      </c>
    </row>
    <row r="232" spans="3:15" s="14" customFormat="1" x14ac:dyDescent="0.25">
      <c r="C232" s="142" t="s">
        <v>30</v>
      </c>
      <c r="D232" s="142" t="s">
        <v>30</v>
      </c>
      <c r="N232" s="142" t="s">
        <v>30</v>
      </c>
      <c r="O232" s="142" t="s">
        <v>30</v>
      </c>
    </row>
    <row r="233" spans="3:15" s="14" customFormat="1" x14ac:dyDescent="0.25">
      <c r="C233" s="142" t="s">
        <v>30</v>
      </c>
      <c r="D233" s="142" t="s">
        <v>30</v>
      </c>
      <c r="N233" s="142" t="s">
        <v>30</v>
      </c>
      <c r="O233" s="142" t="s">
        <v>30</v>
      </c>
    </row>
    <row r="234" spans="3:15" s="14" customFormat="1" x14ac:dyDescent="0.25">
      <c r="C234" s="142" t="s">
        <v>30</v>
      </c>
      <c r="D234" s="142" t="s">
        <v>30</v>
      </c>
      <c r="N234" s="142" t="s">
        <v>30</v>
      </c>
      <c r="O234" s="142" t="s">
        <v>30</v>
      </c>
    </row>
    <row r="235" spans="3:15" s="14" customFormat="1" x14ac:dyDescent="0.25">
      <c r="C235" s="142" t="s">
        <v>30</v>
      </c>
      <c r="D235" s="142" t="s">
        <v>30</v>
      </c>
      <c r="N235" s="142" t="s">
        <v>30</v>
      </c>
      <c r="O235" s="142" t="s">
        <v>30</v>
      </c>
    </row>
    <row r="236" spans="3:15" s="14" customFormat="1" x14ac:dyDescent="0.25">
      <c r="C236" s="142" t="s">
        <v>30</v>
      </c>
      <c r="D236" s="142" t="s">
        <v>30</v>
      </c>
      <c r="N236" s="142" t="s">
        <v>30</v>
      </c>
      <c r="O236" s="142" t="s">
        <v>30</v>
      </c>
    </row>
    <row r="237" spans="3:15" s="14" customFormat="1" x14ac:dyDescent="0.25">
      <c r="C237" s="142" t="s">
        <v>30</v>
      </c>
      <c r="D237" s="142" t="s">
        <v>30</v>
      </c>
      <c r="N237" s="142" t="s">
        <v>30</v>
      </c>
      <c r="O237" s="142" t="s">
        <v>30</v>
      </c>
    </row>
    <row r="238" spans="3:15" s="14" customFormat="1" x14ac:dyDescent="0.25">
      <c r="C238" s="142" t="s">
        <v>30</v>
      </c>
      <c r="D238" s="142" t="s">
        <v>30</v>
      </c>
      <c r="N238" s="142" t="s">
        <v>30</v>
      </c>
      <c r="O238" s="142" t="s">
        <v>30</v>
      </c>
    </row>
    <row r="239" spans="3:15" s="14" customFormat="1" x14ac:dyDescent="0.25">
      <c r="C239" s="142" t="s">
        <v>30</v>
      </c>
      <c r="D239" s="142" t="s">
        <v>30</v>
      </c>
      <c r="N239" s="142" t="s">
        <v>30</v>
      </c>
      <c r="O239" s="142" t="s">
        <v>30</v>
      </c>
    </row>
    <row r="240" spans="3:15" s="14" customFormat="1" x14ac:dyDescent="0.25">
      <c r="C240" s="142" t="s">
        <v>30</v>
      </c>
      <c r="D240" s="142" t="s">
        <v>30</v>
      </c>
      <c r="N240" s="142" t="s">
        <v>30</v>
      </c>
      <c r="O240" s="142" t="s">
        <v>30</v>
      </c>
    </row>
    <row r="241" spans="3:15" s="14" customFormat="1" x14ac:dyDescent="0.25">
      <c r="C241" s="142" t="s">
        <v>30</v>
      </c>
      <c r="D241" s="142" t="s">
        <v>30</v>
      </c>
      <c r="N241" s="142" t="s">
        <v>30</v>
      </c>
      <c r="O241" s="142" t="s">
        <v>30</v>
      </c>
    </row>
    <row r="242" spans="3:15" s="14" customFormat="1" x14ac:dyDescent="0.25">
      <c r="C242" s="142" t="s">
        <v>30</v>
      </c>
      <c r="D242" s="142" t="s">
        <v>30</v>
      </c>
      <c r="N242" s="142" t="s">
        <v>30</v>
      </c>
      <c r="O242" s="142" t="s">
        <v>30</v>
      </c>
    </row>
    <row r="243" spans="3:15" s="14" customFormat="1" x14ac:dyDescent="0.25">
      <c r="C243" s="142" t="s">
        <v>30</v>
      </c>
      <c r="D243" s="142" t="s">
        <v>30</v>
      </c>
      <c r="N243" s="142" t="s">
        <v>30</v>
      </c>
      <c r="O243" s="142" t="s">
        <v>30</v>
      </c>
    </row>
    <row r="244" spans="3:15" s="14" customFormat="1" x14ac:dyDescent="0.25">
      <c r="C244" s="142" t="s">
        <v>30</v>
      </c>
      <c r="D244" s="142" t="s">
        <v>30</v>
      </c>
      <c r="N244" s="142" t="s">
        <v>30</v>
      </c>
      <c r="O244" s="142" t="s">
        <v>30</v>
      </c>
    </row>
    <row r="245" spans="3:15" s="14" customFormat="1" x14ac:dyDescent="0.25">
      <c r="C245" s="142" t="s">
        <v>30</v>
      </c>
      <c r="D245" s="142" t="s">
        <v>30</v>
      </c>
      <c r="N245" s="142" t="s">
        <v>30</v>
      </c>
      <c r="O245" s="142" t="s">
        <v>30</v>
      </c>
    </row>
    <row r="246" spans="3:15" s="14" customFormat="1" x14ac:dyDescent="0.25">
      <c r="C246" s="142" t="s">
        <v>30</v>
      </c>
      <c r="D246" s="142" t="s">
        <v>30</v>
      </c>
      <c r="N246" s="142" t="s">
        <v>30</v>
      </c>
      <c r="O246" s="142" t="s">
        <v>30</v>
      </c>
    </row>
    <row r="247" spans="3:15" s="14" customFormat="1" x14ac:dyDescent="0.25">
      <c r="C247" s="142" t="s">
        <v>30</v>
      </c>
      <c r="D247" s="142" t="s">
        <v>30</v>
      </c>
      <c r="N247" s="142" t="s">
        <v>30</v>
      </c>
      <c r="O247" s="142" t="s">
        <v>30</v>
      </c>
    </row>
    <row r="248" spans="3:15" s="14" customFormat="1" x14ac:dyDescent="0.25">
      <c r="C248" s="142" t="s">
        <v>30</v>
      </c>
      <c r="D248" s="142" t="s">
        <v>30</v>
      </c>
      <c r="N248" s="142" t="s">
        <v>30</v>
      </c>
      <c r="O248" s="142" t="s">
        <v>30</v>
      </c>
    </row>
    <row r="249" spans="3:15" s="14" customFormat="1" x14ac:dyDescent="0.25">
      <c r="C249" s="142" t="s">
        <v>30</v>
      </c>
      <c r="D249" s="142" t="s">
        <v>30</v>
      </c>
      <c r="N249" s="142" t="s">
        <v>30</v>
      </c>
      <c r="O249" s="142" t="s">
        <v>30</v>
      </c>
    </row>
    <row r="250" spans="3:15" s="14" customFormat="1" x14ac:dyDescent="0.25">
      <c r="C250" s="142" t="s">
        <v>30</v>
      </c>
      <c r="D250" s="142" t="s">
        <v>30</v>
      </c>
      <c r="N250" s="142" t="s">
        <v>30</v>
      </c>
      <c r="O250" s="142" t="s">
        <v>30</v>
      </c>
    </row>
    <row r="251" spans="3:15" s="14" customFormat="1" x14ac:dyDescent="0.25">
      <c r="C251" s="142" t="s">
        <v>30</v>
      </c>
      <c r="D251" s="142" t="s">
        <v>30</v>
      </c>
      <c r="N251" s="142" t="s">
        <v>30</v>
      </c>
      <c r="O251" s="142" t="s">
        <v>30</v>
      </c>
    </row>
    <row r="252" spans="3:15" s="14" customFormat="1" x14ac:dyDescent="0.25">
      <c r="C252" s="142" t="s">
        <v>30</v>
      </c>
      <c r="D252" s="142" t="s">
        <v>30</v>
      </c>
      <c r="N252" s="142" t="s">
        <v>30</v>
      </c>
      <c r="O252" s="142" t="s">
        <v>30</v>
      </c>
    </row>
    <row r="253" spans="3:15" s="14" customFormat="1" x14ac:dyDescent="0.25">
      <c r="C253" s="142" t="s">
        <v>30</v>
      </c>
      <c r="D253" s="142" t="s">
        <v>30</v>
      </c>
      <c r="N253" s="142" t="s">
        <v>30</v>
      </c>
      <c r="O253" s="142" t="s">
        <v>30</v>
      </c>
    </row>
    <row r="254" spans="3:15" s="14" customFormat="1" x14ac:dyDescent="0.25">
      <c r="C254" s="142" t="s">
        <v>30</v>
      </c>
      <c r="D254" s="142" t="s">
        <v>30</v>
      </c>
      <c r="N254" s="142" t="s">
        <v>30</v>
      </c>
      <c r="O254" s="142" t="s">
        <v>30</v>
      </c>
    </row>
    <row r="255" spans="3:15" s="14" customFormat="1" x14ac:dyDescent="0.25">
      <c r="C255" s="142" t="s">
        <v>30</v>
      </c>
      <c r="D255" s="142" t="s">
        <v>30</v>
      </c>
      <c r="N255" s="142" t="s">
        <v>30</v>
      </c>
      <c r="O255" s="142" t="s">
        <v>30</v>
      </c>
    </row>
    <row r="256" spans="3:15" s="14" customFormat="1" x14ac:dyDescent="0.25">
      <c r="C256" s="142" t="s">
        <v>30</v>
      </c>
      <c r="D256" s="142" t="s">
        <v>30</v>
      </c>
      <c r="N256" s="142" t="s">
        <v>30</v>
      </c>
      <c r="O256" s="142" t="s">
        <v>30</v>
      </c>
    </row>
    <row r="257" spans="3:15" s="14" customFormat="1" x14ac:dyDescent="0.25">
      <c r="C257" s="142" t="s">
        <v>30</v>
      </c>
      <c r="D257" s="142" t="s">
        <v>30</v>
      </c>
      <c r="N257" s="142" t="s">
        <v>30</v>
      </c>
      <c r="O257" s="142" t="s">
        <v>30</v>
      </c>
    </row>
    <row r="258" spans="3:15" s="14" customFormat="1" x14ac:dyDescent="0.25">
      <c r="C258" s="142" t="s">
        <v>30</v>
      </c>
      <c r="D258" s="142" t="s">
        <v>30</v>
      </c>
      <c r="N258" s="142" t="s">
        <v>30</v>
      </c>
      <c r="O258" s="142" t="s">
        <v>30</v>
      </c>
    </row>
    <row r="259" spans="3:15" s="14" customFormat="1" x14ac:dyDescent="0.25">
      <c r="C259" s="142" t="s">
        <v>30</v>
      </c>
      <c r="D259" s="142" t="s">
        <v>30</v>
      </c>
      <c r="N259" s="142" t="s">
        <v>30</v>
      </c>
      <c r="O259" s="142" t="s">
        <v>30</v>
      </c>
    </row>
    <row r="260" spans="3:15" s="14" customFormat="1" x14ac:dyDescent="0.25">
      <c r="C260" s="142" t="s">
        <v>30</v>
      </c>
      <c r="D260" s="142" t="s">
        <v>30</v>
      </c>
      <c r="N260" s="142" t="s">
        <v>30</v>
      </c>
      <c r="O260" s="142" t="s">
        <v>30</v>
      </c>
    </row>
    <row r="261" spans="3:15" s="14" customFormat="1" x14ac:dyDescent="0.25">
      <c r="C261" s="142" t="s">
        <v>30</v>
      </c>
      <c r="D261" s="142" t="s">
        <v>30</v>
      </c>
      <c r="N261" s="142" t="s">
        <v>30</v>
      </c>
      <c r="O261" s="142" t="s">
        <v>30</v>
      </c>
    </row>
    <row r="262" spans="3:15" s="14" customFormat="1" x14ac:dyDescent="0.25">
      <c r="C262" s="142" t="s">
        <v>30</v>
      </c>
      <c r="D262" s="142" t="s">
        <v>30</v>
      </c>
      <c r="N262" s="142" t="s">
        <v>30</v>
      </c>
      <c r="O262" s="142" t="s">
        <v>30</v>
      </c>
    </row>
    <row r="263" spans="3:15" s="14" customFormat="1" x14ac:dyDescent="0.25">
      <c r="C263" s="142" t="s">
        <v>30</v>
      </c>
      <c r="D263" s="142" t="s">
        <v>30</v>
      </c>
      <c r="N263" s="142" t="s">
        <v>30</v>
      </c>
      <c r="O263" s="142" t="s">
        <v>30</v>
      </c>
    </row>
    <row r="264" spans="3:15" s="14" customFormat="1" x14ac:dyDescent="0.25">
      <c r="C264" s="142" t="s">
        <v>30</v>
      </c>
      <c r="D264" s="142" t="s">
        <v>30</v>
      </c>
      <c r="N264" s="142" t="s">
        <v>30</v>
      </c>
      <c r="O264" s="142" t="s">
        <v>30</v>
      </c>
    </row>
    <row r="265" spans="3:15" s="14" customFormat="1" x14ac:dyDescent="0.25">
      <c r="C265" s="142" t="s">
        <v>30</v>
      </c>
      <c r="D265" s="142" t="s">
        <v>30</v>
      </c>
      <c r="N265" s="142" t="s">
        <v>30</v>
      </c>
      <c r="O265" s="142" t="s">
        <v>30</v>
      </c>
    </row>
    <row r="266" spans="3:15" s="14" customFormat="1" x14ac:dyDescent="0.25">
      <c r="C266" s="142" t="s">
        <v>30</v>
      </c>
      <c r="D266" s="142" t="s">
        <v>30</v>
      </c>
      <c r="N266" s="142" t="s">
        <v>30</v>
      </c>
      <c r="O266" s="142" t="s">
        <v>30</v>
      </c>
    </row>
    <row r="267" spans="3:15" s="14" customFormat="1" x14ac:dyDescent="0.25">
      <c r="C267" s="142" t="s">
        <v>30</v>
      </c>
      <c r="D267" s="142" t="s">
        <v>30</v>
      </c>
      <c r="N267" s="142" t="s">
        <v>30</v>
      </c>
      <c r="O267" s="142" t="s">
        <v>30</v>
      </c>
    </row>
    <row r="268" spans="3:15" s="14" customFormat="1" x14ac:dyDescent="0.25">
      <c r="C268" s="142" t="s">
        <v>30</v>
      </c>
      <c r="D268" s="142" t="s">
        <v>30</v>
      </c>
      <c r="N268" s="142" t="s">
        <v>30</v>
      </c>
      <c r="O268" s="142" t="s">
        <v>30</v>
      </c>
    </row>
    <row r="269" spans="3:15" s="14" customFormat="1" x14ac:dyDescent="0.25">
      <c r="C269" s="142" t="s">
        <v>30</v>
      </c>
      <c r="D269" s="142" t="s">
        <v>30</v>
      </c>
      <c r="N269" s="142" t="s">
        <v>30</v>
      </c>
      <c r="O269" s="142" t="s">
        <v>30</v>
      </c>
    </row>
    <row r="270" spans="3:15" s="14" customFormat="1" x14ac:dyDescent="0.25">
      <c r="C270" s="142" t="s">
        <v>30</v>
      </c>
      <c r="D270" s="142" t="s">
        <v>30</v>
      </c>
      <c r="N270" s="142" t="s">
        <v>30</v>
      </c>
      <c r="O270" s="142" t="s">
        <v>30</v>
      </c>
    </row>
    <row r="271" spans="3:15" s="14" customFormat="1" x14ac:dyDescent="0.25">
      <c r="C271" s="142" t="s">
        <v>30</v>
      </c>
      <c r="D271" s="142" t="s">
        <v>30</v>
      </c>
      <c r="N271" s="142" t="s">
        <v>30</v>
      </c>
      <c r="O271" s="142" t="s">
        <v>30</v>
      </c>
    </row>
    <row r="272" spans="3:15" s="14" customFormat="1" x14ac:dyDescent="0.25">
      <c r="C272" s="142" t="s">
        <v>30</v>
      </c>
      <c r="D272" s="142" t="s">
        <v>30</v>
      </c>
      <c r="N272" s="142" t="s">
        <v>30</v>
      </c>
      <c r="O272" s="142" t="s">
        <v>30</v>
      </c>
    </row>
    <row r="273" spans="3:15" s="14" customFormat="1" x14ac:dyDescent="0.25">
      <c r="C273" s="142" t="s">
        <v>30</v>
      </c>
      <c r="D273" s="142" t="s">
        <v>30</v>
      </c>
      <c r="N273" s="142" t="s">
        <v>30</v>
      </c>
      <c r="O273" s="142" t="s">
        <v>30</v>
      </c>
    </row>
    <row r="274" spans="3:15" s="14" customFormat="1" x14ac:dyDescent="0.25">
      <c r="C274" s="142" t="s">
        <v>30</v>
      </c>
      <c r="D274" s="142" t="s">
        <v>30</v>
      </c>
      <c r="N274" s="142" t="s">
        <v>30</v>
      </c>
      <c r="O274" s="142" t="s">
        <v>30</v>
      </c>
    </row>
    <row r="275" spans="3:15" s="14" customFormat="1" x14ac:dyDescent="0.25">
      <c r="C275" s="142" t="s">
        <v>30</v>
      </c>
      <c r="D275" s="142" t="s">
        <v>30</v>
      </c>
      <c r="N275" s="142" t="s">
        <v>30</v>
      </c>
      <c r="O275" s="142" t="s">
        <v>30</v>
      </c>
    </row>
    <row r="276" spans="3:15" s="14" customFormat="1" x14ac:dyDescent="0.25">
      <c r="C276" s="142" t="s">
        <v>30</v>
      </c>
      <c r="D276" s="142" t="s">
        <v>30</v>
      </c>
      <c r="N276" s="142" t="s">
        <v>30</v>
      </c>
      <c r="O276" s="142" t="s">
        <v>30</v>
      </c>
    </row>
    <row r="277" spans="3:15" s="14" customFormat="1" x14ac:dyDescent="0.25">
      <c r="C277" s="142" t="s">
        <v>30</v>
      </c>
      <c r="D277" s="142" t="s">
        <v>30</v>
      </c>
      <c r="N277" s="142" t="s">
        <v>30</v>
      </c>
      <c r="O277" s="142" t="s">
        <v>30</v>
      </c>
    </row>
    <row r="278" spans="3:15" s="14" customFormat="1" x14ac:dyDescent="0.25">
      <c r="C278" s="142" t="s">
        <v>30</v>
      </c>
      <c r="D278" s="142" t="s">
        <v>30</v>
      </c>
      <c r="N278" s="142" t="s">
        <v>30</v>
      </c>
      <c r="O278" s="142" t="s">
        <v>30</v>
      </c>
    </row>
    <row r="279" spans="3:15" s="14" customFormat="1" x14ac:dyDescent="0.25">
      <c r="C279" s="142" t="s">
        <v>30</v>
      </c>
      <c r="D279" s="142" t="s">
        <v>30</v>
      </c>
      <c r="N279" s="142" t="s">
        <v>30</v>
      </c>
      <c r="O279" s="142" t="s">
        <v>30</v>
      </c>
    </row>
    <row r="280" spans="3:15" s="14" customFormat="1" x14ac:dyDescent="0.25">
      <c r="C280" s="142" t="s">
        <v>30</v>
      </c>
      <c r="D280" s="142" t="s">
        <v>30</v>
      </c>
      <c r="N280" s="142" t="s">
        <v>30</v>
      </c>
      <c r="O280" s="142" t="s">
        <v>30</v>
      </c>
    </row>
    <row r="281" spans="3:15" s="14" customFormat="1" x14ac:dyDescent="0.25">
      <c r="C281" s="142" t="s">
        <v>30</v>
      </c>
      <c r="D281" s="142" t="s">
        <v>30</v>
      </c>
      <c r="N281" s="142" t="s">
        <v>30</v>
      </c>
      <c r="O281" s="142" t="s">
        <v>30</v>
      </c>
    </row>
    <row r="282" spans="3:15" s="14" customFormat="1" x14ac:dyDescent="0.25">
      <c r="C282" s="142" t="s">
        <v>30</v>
      </c>
      <c r="D282" s="142" t="s">
        <v>30</v>
      </c>
      <c r="N282" s="142" t="s">
        <v>30</v>
      </c>
      <c r="O282" s="142" t="s">
        <v>30</v>
      </c>
    </row>
    <row r="283" spans="3:15" s="14" customFormat="1" x14ac:dyDescent="0.25">
      <c r="C283" s="142" t="s">
        <v>30</v>
      </c>
      <c r="D283" s="142" t="s">
        <v>30</v>
      </c>
      <c r="N283" s="142" t="s">
        <v>30</v>
      </c>
      <c r="O283" s="142" t="s">
        <v>30</v>
      </c>
    </row>
    <row r="284" spans="3:15" s="14" customFormat="1" x14ac:dyDescent="0.25">
      <c r="C284" s="142" t="s">
        <v>30</v>
      </c>
      <c r="D284" s="142" t="s">
        <v>30</v>
      </c>
      <c r="N284" s="142" t="s">
        <v>30</v>
      </c>
      <c r="O284" s="142" t="s">
        <v>30</v>
      </c>
    </row>
    <row r="285" spans="3:15" s="14" customFormat="1" x14ac:dyDescent="0.25">
      <c r="C285" s="142" t="s">
        <v>30</v>
      </c>
      <c r="D285" s="142" t="s">
        <v>30</v>
      </c>
      <c r="N285" s="142" t="s">
        <v>30</v>
      </c>
      <c r="O285" s="142" t="s">
        <v>30</v>
      </c>
    </row>
    <row r="286" spans="3:15" s="14" customFormat="1" x14ac:dyDescent="0.25">
      <c r="C286" s="142" t="s">
        <v>30</v>
      </c>
      <c r="D286" s="142" t="s">
        <v>30</v>
      </c>
      <c r="N286" s="142" t="s">
        <v>30</v>
      </c>
      <c r="O286" s="142" t="s">
        <v>30</v>
      </c>
    </row>
    <row r="287" spans="3:15" s="14" customFormat="1" x14ac:dyDescent="0.25">
      <c r="C287" s="142" t="s">
        <v>30</v>
      </c>
      <c r="D287" s="142" t="s">
        <v>30</v>
      </c>
      <c r="N287" s="142" t="s">
        <v>30</v>
      </c>
      <c r="O287" s="142" t="s">
        <v>30</v>
      </c>
    </row>
    <row r="288" spans="3:15" s="14" customFormat="1" x14ac:dyDescent="0.25">
      <c r="C288" s="142" t="s">
        <v>30</v>
      </c>
      <c r="D288" s="142" t="s">
        <v>30</v>
      </c>
      <c r="N288" s="142" t="s">
        <v>30</v>
      </c>
      <c r="O288" s="142" t="s">
        <v>30</v>
      </c>
    </row>
    <row r="289" spans="3:15" s="14" customFormat="1" x14ac:dyDescent="0.25">
      <c r="C289" s="142" t="s">
        <v>30</v>
      </c>
      <c r="D289" s="142" t="s">
        <v>30</v>
      </c>
      <c r="N289" s="142" t="s">
        <v>30</v>
      </c>
      <c r="O289" s="142" t="s">
        <v>30</v>
      </c>
    </row>
    <row r="290" spans="3:15" s="14" customFormat="1" x14ac:dyDescent="0.25">
      <c r="C290" s="142" t="s">
        <v>30</v>
      </c>
      <c r="D290" s="142" t="s">
        <v>30</v>
      </c>
      <c r="N290" s="142" t="s">
        <v>30</v>
      </c>
      <c r="O290" s="142" t="s">
        <v>30</v>
      </c>
    </row>
    <row r="291" spans="3:15" s="14" customFormat="1" x14ac:dyDescent="0.25">
      <c r="C291" s="142" t="s">
        <v>30</v>
      </c>
      <c r="D291" s="142" t="s">
        <v>30</v>
      </c>
      <c r="N291" s="142" t="s">
        <v>30</v>
      </c>
      <c r="O291" s="142" t="s">
        <v>30</v>
      </c>
    </row>
    <row r="292" spans="3:15" s="14" customFormat="1" x14ac:dyDescent="0.25">
      <c r="C292" s="142" t="s">
        <v>30</v>
      </c>
      <c r="D292" s="142" t="s">
        <v>30</v>
      </c>
      <c r="N292" s="142" t="s">
        <v>30</v>
      </c>
      <c r="O292" s="142" t="s">
        <v>30</v>
      </c>
    </row>
    <row r="293" spans="3:15" s="14" customFormat="1" x14ac:dyDescent="0.25">
      <c r="C293" s="142" t="s">
        <v>30</v>
      </c>
      <c r="D293" s="142" t="s">
        <v>30</v>
      </c>
      <c r="N293" s="142" t="s">
        <v>30</v>
      </c>
      <c r="O293" s="142" t="s">
        <v>30</v>
      </c>
    </row>
    <row r="294" spans="3:15" s="14" customFormat="1" x14ac:dyDescent="0.25">
      <c r="C294" s="142" t="s">
        <v>30</v>
      </c>
      <c r="D294" s="142" t="s">
        <v>30</v>
      </c>
      <c r="N294" s="142" t="s">
        <v>30</v>
      </c>
      <c r="O294" s="142" t="s">
        <v>30</v>
      </c>
    </row>
    <row r="295" spans="3:15" s="14" customFormat="1" x14ac:dyDescent="0.25">
      <c r="C295" s="142" t="s">
        <v>30</v>
      </c>
      <c r="D295" s="142" t="s">
        <v>30</v>
      </c>
      <c r="N295" s="142" t="s">
        <v>30</v>
      </c>
      <c r="O295" s="142" t="s">
        <v>30</v>
      </c>
    </row>
    <row r="296" spans="3:15" s="14" customFormat="1" x14ac:dyDescent="0.25">
      <c r="C296" s="142" t="s">
        <v>30</v>
      </c>
      <c r="D296" s="142" t="s">
        <v>30</v>
      </c>
      <c r="N296" s="142" t="s">
        <v>30</v>
      </c>
      <c r="O296" s="142" t="s">
        <v>30</v>
      </c>
    </row>
    <row r="297" spans="3:15" s="14" customFormat="1" x14ac:dyDescent="0.25">
      <c r="C297" s="142" t="s">
        <v>30</v>
      </c>
      <c r="D297" s="142" t="s">
        <v>30</v>
      </c>
      <c r="N297" s="142" t="s">
        <v>30</v>
      </c>
      <c r="O297" s="142" t="s">
        <v>30</v>
      </c>
    </row>
    <row r="298" spans="3:15" s="14" customFormat="1" x14ac:dyDescent="0.25">
      <c r="C298" s="142" t="s">
        <v>30</v>
      </c>
      <c r="D298" s="142" t="s">
        <v>30</v>
      </c>
      <c r="N298" s="142" t="s">
        <v>30</v>
      </c>
      <c r="O298" s="142" t="s">
        <v>30</v>
      </c>
    </row>
    <row r="299" spans="3:15" s="14" customFormat="1" x14ac:dyDescent="0.25">
      <c r="C299" s="142" t="s">
        <v>30</v>
      </c>
      <c r="D299" s="142" t="s">
        <v>30</v>
      </c>
      <c r="N299" s="142" t="s">
        <v>30</v>
      </c>
      <c r="O299" s="142" t="s">
        <v>30</v>
      </c>
    </row>
    <row r="300" spans="3:15" s="14" customFormat="1" x14ac:dyDescent="0.25">
      <c r="C300" s="142" t="s">
        <v>30</v>
      </c>
      <c r="D300" s="142" t="s">
        <v>30</v>
      </c>
      <c r="N300" s="142" t="s">
        <v>30</v>
      </c>
      <c r="O300" s="142" t="s">
        <v>30</v>
      </c>
    </row>
    <row r="301" spans="3:15" s="14" customFormat="1" x14ac:dyDescent="0.25">
      <c r="C301" s="142" t="s">
        <v>30</v>
      </c>
      <c r="D301" s="142" t="s">
        <v>30</v>
      </c>
      <c r="N301" s="142" t="s">
        <v>30</v>
      </c>
      <c r="O301" s="142" t="s">
        <v>30</v>
      </c>
    </row>
    <row r="302" spans="3:15" s="14" customFormat="1" x14ac:dyDescent="0.25">
      <c r="C302" s="142" t="s">
        <v>30</v>
      </c>
      <c r="D302" s="142" t="s">
        <v>30</v>
      </c>
      <c r="N302" s="142" t="s">
        <v>30</v>
      </c>
      <c r="O302" s="142" t="s">
        <v>30</v>
      </c>
    </row>
    <row r="303" spans="3:15" s="14" customFormat="1" x14ac:dyDescent="0.25">
      <c r="C303" s="142" t="s">
        <v>30</v>
      </c>
      <c r="D303" s="142" t="s">
        <v>30</v>
      </c>
      <c r="N303" s="142" t="s">
        <v>30</v>
      </c>
      <c r="O303" s="142" t="s">
        <v>30</v>
      </c>
    </row>
    <row r="304" spans="3:15" s="14" customFormat="1" x14ac:dyDescent="0.25">
      <c r="C304" s="142" t="s">
        <v>30</v>
      </c>
      <c r="D304" s="142" t="s">
        <v>30</v>
      </c>
      <c r="N304" s="142" t="s">
        <v>30</v>
      </c>
      <c r="O304" s="142" t="s">
        <v>30</v>
      </c>
    </row>
    <row r="305" spans="3:15" s="14" customFormat="1" x14ac:dyDescent="0.25">
      <c r="C305" s="142" t="s">
        <v>30</v>
      </c>
      <c r="D305" s="142" t="s">
        <v>30</v>
      </c>
      <c r="N305" s="142" t="s">
        <v>30</v>
      </c>
      <c r="O305" s="142" t="s">
        <v>30</v>
      </c>
    </row>
    <row r="306" spans="3:15" s="14" customFormat="1" x14ac:dyDescent="0.25">
      <c r="C306" s="142" t="s">
        <v>30</v>
      </c>
      <c r="D306" s="142" t="s">
        <v>30</v>
      </c>
      <c r="N306" s="142" t="s">
        <v>30</v>
      </c>
      <c r="O306" s="142" t="s">
        <v>30</v>
      </c>
    </row>
    <row r="307" spans="3:15" s="14" customFormat="1" x14ac:dyDescent="0.25">
      <c r="C307" s="142" t="s">
        <v>30</v>
      </c>
      <c r="D307" s="142" t="s">
        <v>30</v>
      </c>
      <c r="N307" s="142" t="s">
        <v>30</v>
      </c>
      <c r="O307" s="142" t="s">
        <v>30</v>
      </c>
    </row>
    <row r="308" spans="3:15" s="14" customFormat="1" x14ac:dyDescent="0.25">
      <c r="C308" s="142" t="s">
        <v>30</v>
      </c>
      <c r="D308" s="142" t="s">
        <v>30</v>
      </c>
      <c r="N308" s="142" t="s">
        <v>30</v>
      </c>
      <c r="O308" s="142" t="s">
        <v>30</v>
      </c>
    </row>
    <row r="309" spans="3:15" s="14" customFormat="1" x14ac:dyDescent="0.25">
      <c r="C309" s="142" t="s">
        <v>30</v>
      </c>
      <c r="D309" s="142" t="s">
        <v>30</v>
      </c>
      <c r="N309" s="142" t="s">
        <v>30</v>
      </c>
      <c r="O309" s="142" t="s">
        <v>30</v>
      </c>
    </row>
    <row r="310" spans="3:15" s="14" customFormat="1" x14ac:dyDescent="0.25">
      <c r="C310" s="142" t="s">
        <v>30</v>
      </c>
      <c r="D310" s="142" t="s">
        <v>30</v>
      </c>
      <c r="N310" s="142" t="s">
        <v>30</v>
      </c>
      <c r="O310" s="142" t="s">
        <v>30</v>
      </c>
    </row>
    <row r="311" spans="3:15" s="14" customFormat="1" x14ac:dyDescent="0.25">
      <c r="C311" s="142" t="s">
        <v>30</v>
      </c>
      <c r="D311" s="142" t="s">
        <v>30</v>
      </c>
      <c r="N311" s="142" t="s">
        <v>30</v>
      </c>
      <c r="O311" s="142" t="s">
        <v>30</v>
      </c>
    </row>
    <row r="312" spans="3:15" s="14" customFormat="1" x14ac:dyDescent="0.25">
      <c r="C312" s="142" t="s">
        <v>30</v>
      </c>
      <c r="D312" s="142" t="s">
        <v>30</v>
      </c>
      <c r="N312" s="142" t="s">
        <v>30</v>
      </c>
      <c r="O312" s="142" t="s">
        <v>30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38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4">
    <tabColor rgb="FFFFFF66"/>
    <pageSetUpPr fitToPage="1"/>
  </sheetPr>
  <dimension ref="A1:AA312"/>
  <sheetViews>
    <sheetView showGridLines="0" workbookViewId="0"/>
  </sheetViews>
  <sheetFormatPr defaultRowHeight="12.75" x14ac:dyDescent="0.25"/>
  <cols>
    <col min="1" max="1" width="0.85546875" style="49" customWidth="1"/>
    <col min="2" max="2" width="50.85546875" style="49" customWidth="1"/>
    <col min="3" max="4" width="0.85546875" style="49" customWidth="1"/>
    <col min="5" max="13" width="10.7109375" style="49" customWidth="1"/>
    <col min="14" max="15" width="0.85546875" style="49" customWidth="1"/>
    <col min="16" max="16384" width="9.140625" style="49"/>
  </cols>
  <sheetData>
    <row r="1" spans="1:27" s="4" customFormat="1" ht="15.75" customHeight="1" x14ac:dyDescent="0.2">
      <c r="A1" s="1" t="s">
        <v>182</v>
      </c>
      <c r="B1" s="2"/>
      <c r="C1" s="64"/>
      <c r="D1" s="64"/>
      <c r="E1" s="3"/>
      <c r="F1" s="3"/>
      <c r="G1" s="3"/>
      <c r="H1" s="3"/>
      <c r="I1" s="3"/>
      <c r="J1" s="3"/>
      <c r="K1" s="3"/>
      <c r="L1" s="3"/>
      <c r="M1" s="3"/>
      <c r="N1" s="143"/>
      <c r="O1" s="65"/>
    </row>
    <row r="2" spans="1:27" s="14" customFormat="1" ht="25.5" x14ac:dyDescent="0.25">
      <c r="A2" s="5"/>
      <c r="B2" s="6"/>
      <c r="C2" s="66" t="s">
        <v>30</v>
      </c>
      <c r="D2" s="66" t="s">
        <v>30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144" t="s">
        <v>30</v>
      </c>
      <c r="O2" s="67" t="s">
        <v>30</v>
      </c>
    </row>
    <row r="3" spans="1:27" s="14" customFormat="1" x14ac:dyDescent="0.25">
      <c r="A3" s="15"/>
      <c r="B3" s="16" t="s">
        <v>5</v>
      </c>
      <c r="C3" s="68" t="s">
        <v>30</v>
      </c>
      <c r="D3" s="68" t="s">
        <v>30</v>
      </c>
      <c r="E3" s="17" t="s">
        <v>164</v>
      </c>
      <c r="F3" s="17" t="s">
        <v>161</v>
      </c>
      <c r="G3" s="17" t="s">
        <v>160</v>
      </c>
      <c r="H3" s="173" t="s">
        <v>166</v>
      </c>
      <c r="I3" s="174"/>
      <c r="J3" s="175"/>
      <c r="K3" s="17" t="s">
        <v>165</v>
      </c>
      <c r="L3" s="17" t="s">
        <v>167</v>
      </c>
      <c r="M3" s="17" t="s">
        <v>168</v>
      </c>
      <c r="N3" s="17" t="s">
        <v>30</v>
      </c>
      <c r="O3" s="69" t="s">
        <v>30</v>
      </c>
    </row>
    <row r="4" spans="1:27" s="23" customFormat="1" x14ac:dyDescent="0.25">
      <c r="A4" s="18"/>
      <c r="B4" s="19" t="s">
        <v>6</v>
      </c>
      <c r="C4" s="145" t="s">
        <v>30</v>
      </c>
      <c r="D4" s="145" t="s">
        <v>30</v>
      </c>
      <c r="E4" s="72">
        <f>E5+E8+E47</f>
        <v>113381</v>
      </c>
      <c r="F4" s="72">
        <f t="shared" ref="F4:M4" si="0">F5+F8+F47</f>
        <v>101393</v>
      </c>
      <c r="G4" s="72">
        <f t="shared" si="0"/>
        <v>139064</v>
      </c>
      <c r="H4" s="73">
        <f t="shared" si="0"/>
        <v>221150</v>
      </c>
      <c r="I4" s="72">
        <f t="shared" si="0"/>
        <v>218400</v>
      </c>
      <c r="J4" s="74">
        <f t="shared" si="0"/>
        <v>218406</v>
      </c>
      <c r="K4" s="72">
        <f t="shared" si="0"/>
        <v>232222</v>
      </c>
      <c r="L4" s="72">
        <f t="shared" si="0"/>
        <v>200096</v>
      </c>
      <c r="M4" s="72">
        <f t="shared" si="0"/>
        <v>210590.08799999999</v>
      </c>
      <c r="N4" s="146" t="s">
        <v>30</v>
      </c>
      <c r="O4" s="75" t="s">
        <v>30</v>
      </c>
      <c r="AA4" s="24" t="s">
        <v>7</v>
      </c>
    </row>
    <row r="5" spans="1:27" s="14" customFormat="1" x14ac:dyDescent="0.25">
      <c r="A5" s="25"/>
      <c r="B5" s="26" t="s">
        <v>8</v>
      </c>
      <c r="C5" s="147" t="s">
        <v>30</v>
      </c>
      <c r="D5" s="148" t="s">
        <v>30</v>
      </c>
      <c r="E5" s="100">
        <f>SUM(E6:E7)</f>
        <v>91660</v>
      </c>
      <c r="F5" s="100">
        <f t="shared" ref="F5:M5" si="1">SUM(F6:F7)</f>
        <v>87059</v>
      </c>
      <c r="G5" s="100">
        <f t="shared" si="1"/>
        <v>134384</v>
      </c>
      <c r="H5" s="101">
        <f t="shared" si="1"/>
        <v>186657</v>
      </c>
      <c r="I5" s="100">
        <f t="shared" si="1"/>
        <v>186657</v>
      </c>
      <c r="J5" s="102">
        <f t="shared" si="1"/>
        <v>186657</v>
      </c>
      <c r="K5" s="100">
        <f t="shared" si="1"/>
        <v>198567</v>
      </c>
      <c r="L5" s="100">
        <f t="shared" si="1"/>
        <v>163478</v>
      </c>
      <c r="M5" s="100">
        <f t="shared" si="1"/>
        <v>172142.334</v>
      </c>
      <c r="N5" s="149" t="s">
        <v>30</v>
      </c>
      <c r="O5" s="107" t="s">
        <v>30</v>
      </c>
      <c r="AA5" s="30">
        <v>1</v>
      </c>
    </row>
    <row r="6" spans="1:27" s="14" customFormat="1" x14ac:dyDescent="0.25">
      <c r="A6" s="25"/>
      <c r="B6" s="150" t="s">
        <v>64</v>
      </c>
      <c r="C6" s="151" t="s">
        <v>30</v>
      </c>
      <c r="D6" s="147" t="s">
        <v>30</v>
      </c>
      <c r="E6" s="79">
        <v>79792</v>
      </c>
      <c r="F6" s="79">
        <v>73847</v>
      </c>
      <c r="G6" s="79">
        <v>110184</v>
      </c>
      <c r="H6" s="80">
        <v>135387</v>
      </c>
      <c r="I6" s="79">
        <v>135387</v>
      </c>
      <c r="J6" s="81">
        <v>148687</v>
      </c>
      <c r="K6" s="79">
        <v>146149</v>
      </c>
      <c r="L6" s="79">
        <v>143062</v>
      </c>
      <c r="M6" s="79">
        <v>150644.28599999999</v>
      </c>
      <c r="N6" s="152" t="s">
        <v>30</v>
      </c>
      <c r="O6" s="108" t="s">
        <v>30</v>
      </c>
      <c r="AA6" s="24" t="s">
        <v>10</v>
      </c>
    </row>
    <row r="7" spans="1:27" s="14" customFormat="1" x14ac:dyDescent="0.25">
      <c r="A7" s="25"/>
      <c r="B7" s="150" t="s">
        <v>65</v>
      </c>
      <c r="C7" s="151" t="s">
        <v>30</v>
      </c>
      <c r="D7" s="153" t="s">
        <v>30</v>
      </c>
      <c r="E7" s="93">
        <v>11868</v>
      </c>
      <c r="F7" s="93">
        <v>13212</v>
      </c>
      <c r="G7" s="93">
        <v>24200</v>
      </c>
      <c r="H7" s="94">
        <v>51270</v>
      </c>
      <c r="I7" s="93">
        <v>51270</v>
      </c>
      <c r="J7" s="95">
        <v>37970</v>
      </c>
      <c r="K7" s="93">
        <v>52418</v>
      </c>
      <c r="L7" s="93">
        <v>20416</v>
      </c>
      <c r="M7" s="93">
        <v>21498.047999999999</v>
      </c>
      <c r="N7" s="154" t="s">
        <v>30</v>
      </c>
      <c r="O7" s="108" t="s">
        <v>30</v>
      </c>
      <c r="AA7" s="30">
        <v>1</v>
      </c>
    </row>
    <row r="8" spans="1:27" s="14" customFormat="1" x14ac:dyDescent="0.25">
      <c r="A8" s="31"/>
      <c r="B8" s="26" t="s">
        <v>9</v>
      </c>
      <c r="C8" s="151" t="s">
        <v>30</v>
      </c>
      <c r="D8" s="155" t="s">
        <v>30</v>
      </c>
      <c r="E8" s="100">
        <f>SUM(E9:E46)</f>
        <v>21721</v>
      </c>
      <c r="F8" s="100">
        <f t="shared" ref="F8:M8" si="2">SUM(F9:F46)</f>
        <v>14334</v>
      </c>
      <c r="G8" s="100">
        <f t="shared" si="2"/>
        <v>4680</v>
      </c>
      <c r="H8" s="101">
        <f t="shared" si="2"/>
        <v>34493</v>
      </c>
      <c r="I8" s="100">
        <f t="shared" si="2"/>
        <v>31743</v>
      </c>
      <c r="J8" s="102">
        <f t="shared" si="2"/>
        <v>31749</v>
      </c>
      <c r="K8" s="100">
        <f t="shared" si="2"/>
        <v>33655</v>
      </c>
      <c r="L8" s="100">
        <f t="shared" si="2"/>
        <v>36618</v>
      </c>
      <c r="M8" s="100">
        <f t="shared" si="2"/>
        <v>38447.754000000001</v>
      </c>
      <c r="N8" s="156" t="s">
        <v>30</v>
      </c>
      <c r="O8" s="108" t="s">
        <v>30</v>
      </c>
      <c r="AA8" s="24" t="s">
        <v>13</v>
      </c>
    </row>
    <row r="9" spans="1:27" s="14" customFormat="1" x14ac:dyDescent="0.25">
      <c r="A9" s="31"/>
      <c r="B9" s="157" t="s">
        <v>66</v>
      </c>
      <c r="C9" s="151" t="s">
        <v>30</v>
      </c>
      <c r="D9" s="147" t="s">
        <v>30</v>
      </c>
      <c r="E9" s="79">
        <v>21</v>
      </c>
      <c r="F9" s="79">
        <v>0</v>
      </c>
      <c r="G9" s="79">
        <v>0</v>
      </c>
      <c r="H9" s="80">
        <v>100</v>
      </c>
      <c r="I9" s="79">
        <v>80</v>
      </c>
      <c r="J9" s="81">
        <v>80</v>
      </c>
      <c r="K9" s="79">
        <v>100</v>
      </c>
      <c r="L9" s="79">
        <v>100</v>
      </c>
      <c r="M9" s="79">
        <v>105.3</v>
      </c>
      <c r="N9" s="152" t="s">
        <v>30</v>
      </c>
      <c r="O9" s="108" t="s">
        <v>30</v>
      </c>
      <c r="AA9" s="14" t="s">
        <v>30</v>
      </c>
    </row>
    <row r="10" spans="1:27" s="14" customFormat="1" x14ac:dyDescent="0.25">
      <c r="A10" s="31"/>
      <c r="B10" s="157" t="s">
        <v>67</v>
      </c>
      <c r="C10" s="151" t="s">
        <v>30</v>
      </c>
      <c r="D10" s="151" t="s">
        <v>30</v>
      </c>
      <c r="E10" s="86">
        <v>0</v>
      </c>
      <c r="F10" s="86">
        <v>729</v>
      </c>
      <c r="G10" s="86">
        <v>52</v>
      </c>
      <c r="H10" s="87">
        <v>700</v>
      </c>
      <c r="I10" s="86">
        <v>700</v>
      </c>
      <c r="J10" s="88">
        <v>700</v>
      </c>
      <c r="K10" s="86">
        <v>800</v>
      </c>
      <c r="L10" s="86">
        <v>1001</v>
      </c>
      <c r="M10" s="86">
        <v>1054.0529999999999</v>
      </c>
      <c r="N10" s="158" t="s">
        <v>30</v>
      </c>
      <c r="O10" s="108" t="s">
        <v>30</v>
      </c>
    </row>
    <row r="11" spans="1:27" s="14" customFormat="1" x14ac:dyDescent="0.25">
      <c r="A11" s="31"/>
      <c r="B11" s="157" t="s">
        <v>68</v>
      </c>
      <c r="C11" s="151" t="s">
        <v>30</v>
      </c>
      <c r="D11" s="151" t="s">
        <v>30</v>
      </c>
      <c r="E11" s="86">
        <v>10</v>
      </c>
      <c r="F11" s="86">
        <v>0</v>
      </c>
      <c r="G11" s="86">
        <v>15</v>
      </c>
      <c r="H11" s="87">
        <v>415</v>
      </c>
      <c r="I11" s="86">
        <v>415</v>
      </c>
      <c r="J11" s="88">
        <v>415</v>
      </c>
      <c r="K11" s="86">
        <v>425</v>
      </c>
      <c r="L11" s="86">
        <v>432</v>
      </c>
      <c r="M11" s="86">
        <v>454.89599999999996</v>
      </c>
      <c r="N11" s="158" t="s">
        <v>30</v>
      </c>
      <c r="O11" s="108" t="s">
        <v>30</v>
      </c>
    </row>
    <row r="12" spans="1:27" s="14" customFormat="1" x14ac:dyDescent="0.25">
      <c r="A12" s="31"/>
      <c r="B12" s="157" t="s">
        <v>69</v>
      </c>
      <c r="C12" s="151" t="s">
        <v>30</v>
      </c>
      <c r="D12" s="151" t="s">
        <v>30</v>
      </c>
      <c r="E12" s="86">
        <v>0</v>
      </c>
      <c r="F12" s="86">
        <v>0</v>
      </c>
      <c r="G12" s="86">
        <v>0</v>
      </c>
      <c r="H12" s="87">
        <v>0</v>
      </c>
      <c r="I12" s="86">
        <v>0</v>
      </c>
      <c r="J12" s="88">
        <v>0</v>
      </c>
      <c r="K12" s="86">
        <v>0</v>
      </c>
      <c r="L12" s="86">
        <v>0</v>
      </c>
      <c r="M12" s="86">
        <v>0</v>
      </c>
      <c r="N12" s="158" t="s">
        <v>30</v>
      </c>
      <c r="O12" s="108" t="s">
        <v>30</v>
      </c>
    </row>
    <row r="13" spans="1:27" s="14" customFormat="1" x14ac:dyDescent="0.25">
      <c r="A13" s="31"/>
      <c r="B13" s="157" t="s">
        <v>70</v>
      </c>
      <c r="C13" s="151" t="s">
        <v>30</v>
      </c>
      <c r="D13" s="151" t="s">
        <v>30</v>
      </c>
      <c r="E13" s="86">
        <v>0</v>
      </c>
      <c r="F13" s="86">
        <v>0</v>
      </c>
      <c r="G13" s="86">
        <v>0</v>
      </c>
      <c r="H13" s="87">
        <v>0</v>
      </c>
      <c r="I13" s="86">
        <v>0</v>
      </c>
      <c r="J13" s="88">
        <v>0</v>
      </c>
      <c r="K13" s="86">
        <v>0</v>
      </c>
      <c r="L13" s="86">
        <v>0</v>
      </c>
      <c r="M13" s="86">
        <v>0</v>
      </c>
      <c r="N13" s="158" t="s">
        <v>30</v>
      </c>
      <c r="O13" s="108" t="s">
        <v>30</v>
      </c>
    </row>
    <row r="14" spans="1:27" s="14" customFormat="1" x14ac:dyDescent="0.25">
      <c r="A14" s="31"/>
      <c r="B14" s="157" t="s">
        <v>71</v>
      </c>
      <c r="C14" s="151" t="s">
        <v>30</v>
      </c>
      <c r="D14" s="151" t="s">
        <v>30</v>
      </c>
      <c r="E14" s="86">
        <v>192</v>
      </c>
      <c r="F14" s="86">
        <v>6</v>
      </c>
      <c r="G14" s="86">
        <v>45</v>
      </c>
      <c r="H14" s="87">
        <v>150</v>
      </c>
      <c r="I14" s="86">
        <v>150</v>
      </c>
      <c r="J14" s="88">
        <v>150</v>
      </c>
      <c r="K14" s="86">
        <v>150</v>
      </c>
      <c r="L14" s="86">
        <v>150</v>
      </c>
      <c r="M14" s="86">
        <v>157.94999999999999</v>
      </c>
      <c r="N14" s="158" t="s">
        <v>30</v>
      </c>
      <c r="O14" s="108" t="s">
        <v>30</v>
      </c>
    </row>
    <row r="15" spans="1:27" s="14" customFormat="1" x14ac:dyDescent="0.25">
      <c r="A15" s="31"/>
      <c r="B15" s="157" t="s">
        <v>72</v>
      </c>
      <c r="C15" s="151" t="s">
        <v>30</v>
      </c>
      <c r="D15" s="151" t="s">
        <v>30</v>
      </c>
      <c r="E15" s="86">
        <v>16</v>
      </c>
      <c r="F15" s="86">
        <v>0</v>
      </c>
      <c r="G15" s="86">
        <v>0</v>
      </c>
      <c r="H15" s="87">
        <v>500</v>
      </c>
      <c r="I15" s="86">
        <v>500</v>
      </c>
      <c r="J15" s="88">
        <v>500</v>
      </c>
      <c r="K15" s="86">
        <v>500</v>
      </c>
      <c r="L15" s="86">
        <v>500</v>
      </c>
      <c r="M15" s="86">
        <v>526.5</v>
      </c>
      <c r="N15" s="158" t="s">
        <v>30</v>
      </c>
      <c r="O15" s="108" t="s">
        <v>30</v>
      </c>
    </row>
    <row r="16" spans="1:27" s="14" customFormat="1" x14ac:dyDescent="0.25">
      <c r="A16" s="31"/>
      <c r="B16" s="157" t="s">
        <v>73</v>
      </c>
      <c r="C16" s="151" t="s">
        <v>30</v>
      </c>
      <c r="D16" s="151" t="s">
        <v>30</v>
      </c>
      <c r="E16" s="86">
        <v>0</v>
      </c>
      <c r="F16" s="86">
        <v>0</v>
      </c>
      <c r="G16" s="86">
        <v>0</v>
      </c>
      <c r="H16" s="87">
        <v>0</v>
      </c>
      <c r="I16" s="86">
        <v>0</v>
      </c>
      <c r="J16" s="88">
        <v>0</v>
      </c>
      <c r="K16" s="86">
        <v>0</v>
      </c>
      <c r="L16" s="86">
        <v>0</v>
      </c>
      <c r="M16" s="86">
        <v>0</v>
      </c>
      <c r="N16" s="158" t="s">
        <v>30</v>
      </c>
      <c r="O16" s="108" t="s">
        <v>30</v>
      </c>
    </row>
    <row r="17" spans="1:15" s="14" customFormat="1" x14ac:dyDescent="0.25">
      <c r="A17" s="31"/>
      <c r="B17" s="157" t="s">
        <v>74</v>
      </c>
      <c r="C17" s="151" t="s">
        <v>30</v>
      </c>
      <c r="D17" s="151" t="s">
        <v>30</v>
      </c>
      <c r="E17" s="86">
        <v>0</v>
      </c>
      <c r="F17" s="86">
        <v>5636</v>
      </c>
      <c r="G17" s="86">
        <v>0</v>
      </c>
      <c r="H17" s="87">
        <v>6050</v>
      </c>
      <c r="I17" s="86">
        <v>2588</v>
      </c>
      <c r="J17" s="88">
        <v>2588</v>
      </c>
      <c r="K17" s="86">
        <v>4050</v>
      </c>
      <c r="L17" s="86">
        <v>6050</v>
      </c>
      <c r="M17" s="86">
        <v>6370.65</v>
      </c>
      <c r="N17" s="158" t="s">
        <v>30</v>
      </c>
      <c r="O17" s="108" t="s">
        <v>30</v>
      </c>
    </row>
    <row r="18" spans="1:15" s="14" customFormat="1" x14ac:dyDescent="0.25">
      <c r="A18" s="31"/>
      <c r="B18" s="157" t="s">
        <v>75</v>
      </c>
      <c r="C18" s="151" t="s">
        <v>30</v>
      </c>
      <c r="D18" s="151" t="s">
        <v>30</v>
      </c>
      <c r="E18" s="86">
        <v>0</v>
      </c>
      <c r="F18" s="86">
        <v>0</v>
      </c>
      <c r="G18" s="86">
        <v>0</v>
      </c>
      <c r="H18" s="87">
        <v>0</v>
      </c>
      <c r="I18" s="86">
        <v>0</v>
      </c>
      <c r="J18" s="88">
        <v>0</v>
      </c>
      <c r="K18" s="86">
        <v>0</v>
      </c>
      <c r="L18" s="86">
        <v>0</v>
      </c>
      <c r="M18" s="86">
        <v>0</v>
      </c>
      <c r="N18" s="158" t="s">
        <v>30</v>
      </c>
      <c r="O18" s="108" t="s">
        <v>30</v>
      </c>
    </row>
    <row r="19" spans="1:15" s="14" customFormat="1" x14ac:dyDescent="0.25">
      <c r="A19" s="31"/>
      <c r="B19" s="157" t="s">
        <v>76</v>
      </c>
      <c r="C19" s="151" t="s">
        <v>30</v>
      </c>
      <c r="D19" s="151" t="s">
        <v>30</v>
      </c>
      <c r="E19" s="86">
        <v>0</v>
      </c>
      <c r="F19" s="86">
        <v>0</v>
      </c>
      <c r="G19" s="86">
        <v>0</v>
      </c>
      <c r="H19" s="87">
        <v>0</v>
      </c>
      <c r="I19" s="86">
        <v>0</v>
      </c>
      <c r="J19" s="88">
        <v>0</v>
      </c>
      <c r="K19" s="86">
        <v>0</v>
      </c>
      <c r="L19" s="86">
        <v>0</v>
      </c>
      <c r="M19" s="86">
        <v>0</v>
      </c>
      <c r="N19" s="158" t="s">
        <v>30</v>
      </c>
      <c r="O19" s="108" t="s">
        <v>30</v>
      </c>
    </row>
    <row r="20" spans="1:15" s="14" customFormat="1" x14ac:dyDescent="0.25">
      <c r="A20" s="31"/>
      <c r="B20" s="157" t="s">
        <v>77</v>
      </c>
      <c r="C20" s="151" t="s">
        <v>30</v>
      </c>
      <c r="D20" s="151" t="s">
        <v>30</v>
      </c>
      <c r="E20" s="86">
        <v>0</v>
      </c>
      <c r="F20" s="86">
        <v>0</v>
      </c>
      <c r="G20" s="86">
        <v>0</v>
      </c>
      <c r="H20" s="87">
        <v>0</v>
      </c>
      <c r="I20" s="86">
        <v>0</v>
      </c>
      <c r="J20" s="88">
        <v>0</v>
      </c>
      <c r="K20" s="86">
        <v>0</v>
      </c>
      <c r="L20" s="86">
        <v>0</v>
      </c>
      <c r="M20" s="86">
        <v>0</v>
      </c>
      <c r="N20" s="158" t="s">
        <v>30</v>
      </c>
      <c r="O20" s="108" t="s">
        <v>30</v>
      </c>
    </row>
    <row r="21" spans="1:15" s="14" customFormat="1" x14ac:dyDescent="0.25">
      <c r="A21" s="31"/>
      <c r="B21" s="157" t="s">
        <v>78</v>
      </c>
      <c r="C21" s="151" t="s">
        <v>30</v>
      </c>
      <c r="D21" s="151" t="s">
        <v>30</v>
      </c>
      <c r="E21" s="86">
        <v>0</v>
      </c>
      <c r="F21" s="86">
        <v>0</v>
      </c>
      <c r="G21" s="86">
        <v>0</v>
      </c>
      <c r="H21" s="87">
        <v>0</v>
      </c>
      <c r="I21" s="86">
        <v>0</v>
      </c>
      <c r="J21" s="88">
        <v>0</v>
      </c>
      <c r="K21" s="86">
        <v>0</v>
      </c>
      <c r="L21" s="86">
        <v>0</v>
      </c>
      <c r="M21" s="86">
        <v>0</v>
      </c>
      <c r="N21" s="158" t="s">
        <v>30</v>
      </c>
      <c r="O21" s="108" t="s">
        <v>30</v>
      </c>
    </row>
    <row r="22" spans="1:15" s="14" customFormat="1" x14ac:dyDescent="0.25">
      <c r="A22" s="31"/>
      <c r="B22" s="157" t="s">
        <v>79</v>
      </c>
      <c r="C22" s="151" t="s">
        <v>30</v>
      </c>
      <c r="D22" s="151" t="s">
        <v>30</v>
      </c>
      <c r="E22" s="86">
        <v>0</v>
      </c>
      <c r="F22" s="86">
        <v>0</v>
      </c>
      <c r="G22" s="86">
        <v>0</v>
      </c>
      <c r="H22" s="87">
        <v>200</v>
      </c>
      <c r="I22" s="86">
        <v>200</v>
      </c>
      <c r="J22" s="88">
        <v>200</v>
      </c>
      <c r="K22" s="86">
        <v>300</v>
      </c>
      <c r="L22" s="86">
        <v>400</v>
      </c>
      <c r="M22" s="86">
        <v>421.2</v>
      </c>
      <c r="N22" s="158" t="s">
        <v>30</v>
      </c>
      <c r="O22" s="108" t="s">
        <v>30</v>
      </c>
    </row>
    <row r="23" spans="1:15" s="14" customFormat="1" x14ac:dyDescent="0.25">
      <c r="A23" s="31"/>
      <c r="B23" s="157" t="s">
        <v>80</v>
      </c>
      <c r="C23" s="151" t="s">
        <v>30</v>
      </c>
      <c r="D23" s="151" t="s">
        <v>30</v>
      </c>
      <c r="E23" s="86">
        <v>0</v>
      </c>
      <c r="F23" s="86">
        <v>0</v>
      </c>
      <c r="G23" s="86">
        <v>491</v>
      </c>
      <c r="H23" s="87">
        <v>20000</v>
      </c>
      <c r="I23" s="86">
        <v>20000</v>
      </c>
      <c r="J23" s="88">
        <v>20000</v>
      </c>
      <c r="K23" s="86">
        <v>20000</v>
      </c>
      <c r="L23" s="86">
        <v>20000</v>
      </c>
      <c r="M23" s="86">
        <v>20949</v>
      </c>
      <c r="N23" s="158" t="s">
        <v>30</v>
      </c>
      <c r="O23" s="108" t="s">
        <v>30</v>
      </c>
    </row>
    <row r="24" spans="1:15" s="14" customFormat="1" x14ac:dyDescent="0.25">
      <c r="A24" s="31"/>
      <c r="B24" s="157" t="s">
        <v>81</v>
      </c>
      <c r="C24" s="151" t="s">
        <v>30</v>
      </c>
      <c r="D24" s="151" t="s">
        <v>30</v>
      </c>
      <c r="E24" s="86">
        <v>0</v>
      </c>
      <c r="F24" s="86">
        <v>0</v>
      </c>
      <c r="G24" s="86">
        <v>0</v>
      </c>
      <c r="H24" s="87">
        <v>0</v>
      </c>
      <c r="I24" s="86">
        <v>0</v>
      </c>
      <c r="J24" s="88">
        <v>0</v>
      </c>
      <c r="K24" s="86">
        <v>0</v>
      </c>
      <c r="L24" s="86">
        <v>0</v>
      </c>
      <c r="M24" s="86">
        <v>0</v>
      </c>
      <c r="N24" s="158" t="s">
        <v>30</v>
      </c>
      <c r="O24" s="108" t="s">
        <v>30</v>
      </c>
    </row>
    <row r="25" spans="1:15" s="14" customFormat="1" x14ac:dyDescent="0.25">
      <c r="A25" s="31"/>
      <c r="B25" s="157" t="s">
        <v>82</v>
      </c>
      <c r="C25" s="151" t="s">
        <v>30</v>
      </c>
      <c r="D25" s="151" t="s">
        <v>30</v>
      </c>
      <c r="E25" s="86">
        <v>0</v>
      </c>
      <c r="F25" s="86">
        <v>0</v>
      </c>
      <c r="G25" s="86">
        <v>0</v>
      </c>
      <c r="H25" s="87">
        <v>0</v>
      </c>
      <c r="I25" s="86">
        <v>0</v>
      </c>
      <c r="J25" s="88">
        <v>0</v>
      </c>
      <c r="K25" s="86">
        <v>0</v>
      </c>
      <c r="L25" s="86">
        <v>0</v>
      </c>
      <c r="M25" s="86">
        <v>0</v>
      </c>
      <c r="N25" s="158" t="s">
        <v>30</v>
      </c>
      <c r="O25" s="108" t="s">
        <v>30</v>
      </c>
    </row>
    <row r="26" spans="1:15" s="14" customFormat="1" x14ac:dyDescent="0.25">
      <c r="A26" s="31"/>
      <c r="B26" s="157" t="s">
        <v>83</v>
      </c>
      <c r="C26" s="151" t="s">
        <v>30</v>
      </c>
      <c r="D26" s="151" t="s">
        <v>30</v>
      </c>
      <c r="E26" s="86">
        <v>0</v>
      </c>
      <c r="F26" s="86">
        <v>0</v>
      </c>
      <c r="G26" s="86">
        <v>0</v>
      </c>
      <c r="H26" s="87">
        <v>0</v>
      </c>
      <c r="I26" s="86">
        <v>0</v>
      </c>
      <c r="J26" s="88">
        <v>0</v>
      </c>
      <c r="K26" s="86">
        <v>0</v>
      </c>
      <c r="L26" s="86">
        <v>0</v>
      </c>
      <c r="M26" s="86">
        <v>0</v>
      </c>
      <c r="N26" s="158" t="s">
        <v>30</v>
      </c>
      <c r="O26" s="108" t="s">
        <v>30</v>
      </c>
    </row>
    <row r="27" spans="1:15" s="14" customFormat="1" x14ac:dyDescent="0.25">
      <c r="A27" s="31"/>
      <c r="B27" s="157" t="s">
        <v>84</v>
      </c>
      <c r="C27" s="151" t="s">
        <v>30</v>
      </c>
      <c r="D27" s="151" t="s">
        <v>30</v>
      </c>
      <c r="E27" s="86">
        <v>0</v>
      </c>
      <c r="F27" s="86">
        <v>0</v>
      </c>
      <c r="G27" s="86">
        <v>0</v>
      </c>
      <c r="H27" s="87">
        <v>0</v>
      </c>
      <c r="I27" s="86">
        <v>0</v>
      </c>
      <c r="J27" s="88">
        <v>20</v>
      </c>
      <c r="K27" s="86">
        <v>0</v>
      </c>
      <c r="L27" s="86">
        <v>0</v>
      </c>
      <c r="M27" s="86">
        <v>0</v>
      </c>
      <c r="N27" s="158" t="s">
        <v>30</v>
      </c>
      <c r="O27" s="108" t="s">
        <v>30</v>
      </c>
    </row>
    <row r="28" spans="1:15" s="14" customFormat="1" x14ac:dyDescent="0.25">
      <c r="A28" s="31"/>
      <c r="B28" s="157" t="s">
        <v>85</v>
      </c>
      <c r="C28" s="151" t="s">
        <v>30</v>
      </c>
      <c r="D28" s="151" t="s">
        <v>30</v>
      </c>
      <c r="E28" s="86">
        <v>0</v>
      </c>
      <c r="F28" s="86">
        <v>0</v>
      </c>
      <c r="G28" s="86">
        <v>0</v>
      </c>
      <c r="H28" s="87">
        <v>0</v>
      </c>
      <c r="I28" s="86">
        <v>0</v>
      </c>
      <c r="J28" s="88">
        <v>0</v>
      </c>
      <c r="K28" s="86">
        <v>0</v>
      </c>
      <c r="L28" s="86">
        <v>0</v>
      </c>
      <c r="M28" s="86">
        <v>0</v>
      </c>
      <c r="N28" s="158" t="s">
        <v>30</v>
      </c>
      <c r="O28" s="108" t="s">
        <v>30</v>
      </c>
    </row>
    <row r="29" spans="1:15" s="14" customFormat="1" x14ac:dyDescent="0.25">
      <c r="A29" s="31"/>
      <c r="B29" s="157" t="s">
        <v>86</v>
      </c>
      <c r="C29" s="151" t="s">
        <v>30</v>
      </c>
      <c r="D29" s="151" t="s">
        <v>30</v>
      </c>
      <c r="E29" s="86">
        <v>0</v>
      </c>
      <c r="F29" s="86">
        <v>0</v>
      </c>
      <c r="G29" s="86">
        <v>0</v>
      </c>
      <c r="H29" s="87">
        <v>0</v>
      </c>
      <c r="I29" s="86">
        <v>0</v>
      </c>
      <c r="J29" s="88">
        <v>0</v>
      </c>
      <c r="K29" s="86">
        <v>0</v>
      </c>
      <c r="L29" s="86">
        <v>0</v>
      </c>
      <c r="M29" s="86">
        <v>0</v>
      </c>
      <c r="N29" s="158" t="s">
        <v>30</v>
      </c>
      <c r="O29" s="108" t="s">
        <v>30</v>
      </c>
    </row>
    <row r="30" spans="1:15" s="14" customFormat="1" x14ac:dyDescent="0.25">
      <c r="A30" s="31"/>
      <c r="B30" s="157" t="s">
        <v>87</v>
      </c>
      <c r="C30" s="151" t="s">
        <v>30</v>
      </c>
      <c r="D30" s="151" t="s">
        <v>30</v>
      </c>
      <c r="E30" s="86">
        <v>0</v>
      </c>
      <c r="F30" s="86">
        <v>0</v>
      </c>
      <c r="G30" s="86">
        <v>0</v>
      </c>
      <c r="H30" s="87">
        <v>0</v>
      </c>
      <c r="I30" s="86">
        <v>0</v>
      </c>
      <c r="J30" s="88">
        <v>0</v>
      </c>
      <c r="K30" s="86">
        <v>0</v>
      </c>
      <c r="L30" s="86">
        <v>0</v>
      </c>
      <c r="M30" s="86">
        <v>0</v>
      </c>
      <c r="N30" s="158" t="s">
        <v>30</v>
      </c>
      <c r="O30" s="108" t="s">
        <v>30</v>
      </c>
    </row>
    <row r="31" spans="1:15" s="14" customFormat="1" x14ac:dyDescent="0.25">
      <c r="A31" s="31"/>
      <c r="B31" s="157" t="s">
        <v>88</v>
      </c>
      <c r="C31" s="151" t="s">
        <v>30</v>
      </c>
      <c r="D31" s="151" t="s">
        <v>30</v>
      </c>
      <c r="E31" s="86">
        <v>0</v>
      </c>
      <c r="F31" s="86">
        <v>0</v>
      </c>
      <c r="G31" s="86">
        <v>0</v>
      </c>
      <c r="H31" s="87">
        <v>0</v>
      </c>
      <c r="I31" s="86">
        <v>0</v>
      </c>
      <c r="J31" s="88">
        <v>0</v>
      </c>
      <c r="K31" s="86">
        <v>0</v>
      </c>
      <c r="L31" s="86">
        <v>0</v>
      </c>
      <c r="M31" s="86">
        <v>0</v>
      </c>
      <c r="N31" s="158" t="s">
        <v>30</v>
      </c>
      <c r="O31" s="108" t="s">
        <v>30</v>
      </c>
    </row>
    <row r="32" spans="1:15" s="14" customFormat="1" x14ac:dyDescent="0.25">
      <c r="A32" s="31"/>
      <c r="B32" s="157" t="s">
        <v>89</v>
      </c>
      <c r="C32" s="151" t="s">
        <v>30</v>
      </c>
      <c r="D32" s="151" t="s">
        <v>30</v>
      </c>
      <c r="E32" s="86">
        <v>0</v>
      </c>
      <c r="F32" s="86">
        <v>0</v>
      </c>
      <c r="G32" s="86">
        <v>0</v>
      </c>
      <c r="H32" s="87">
        <v>0</v>
      </c>
      <c r="I32" s="86">
        <v>0</v>
      </c>
      <c r="J32" s="88">
        <v>0</v>
      </c>
      <c r="K32" s="86">
        <v>0</v>
      </c>
      <c r="L32" s="86">
        <v>0</v>
      </c>
      <c r="M32" s="86">
        <v>0</v>
      </c>
      <c r="N32" s="158" t="s">
        <v>30</v>
      </c>
      <c r="O32" s="108" t="s">
        <v>30</v>
      </c>
    </row>
    <row r="33" spans="1:15" s="14" customFormat="1" x14ac:dyDescent="0.25">
      <c r="A33" s="31"/>
      <c r="B33" s="157" t="s">
        <v>90</v>
      </c>
      <c r="C33" s="151" t="s">
        <v>30</v>
      </c>
      <c r="D33" s="151" t="s">
        <v>30</v>
      </c>
      <c r="E33" s="86">
        <v>0</v>
      </c>
      <c r="F33" s="86">
        <v>0</v>
      </c>
      <c r="G33" s="86">
        <v>0</v>
      </c>
      <c r="H33" s="87">
        <v>0</v>
      </c>
      <c r="I33" s="86">
        <v>0</v>
      </c>
      <c r="J33" s="88">
        <v>0</v>
      </c>
      <c r="K33" s="86">
        <v>0</v>
      </c>
      <c r="L33" s="86">
        <v>0</v>
      </c>
      <c r="M33" s="86">
        <v>0</v>
      </c>
      <c r="N33" s="158" t="s">
        <v>30</v>
      </c>
      <c r="O33" s="108" t="s">
        <v>30</v>
      </c>
    </row>
    <row r="34" spans="1:15" s="14" customFormat="1" x14ac:dyDescent="0.25">
      <c r="A34" s="31"/>
      <c r="B34" s="157" t="s">
        <v>91</v>
      </c>
      <c r="C34" s="151" t="s">
        <v>30</v>
      </c>
      <c r="D34" s="151" t="s">
        <v>30</v>
      </c>
      <c r="E34" s="86">
        <v>0</v>
      </c>
      <c r="F34" s="86">
        <v>0</v>
      </c>
      <c r="G34" s="86">
        <v>0</v>
      </c>
      <c r="H34" s="87">
        <v>0</v>
      </c>
      <c r="I34" s="86">
        <v>0</v>
      </c>
      <c r="J34" s="88">
        <v>0</v>
      </c>
      <c r="K34" s="86">
        <v>0</v>
      </c>
      <c r="L34" s="86">
        <v>0</v>
      </c>
      <c r="M34" s="86">
        <v>0</v>
      </c>
      <c r="N34" s="158" t="s">
        <v>30</v>
      </c>
      <c r="O34" s="108" t="s">
        <v>30</v>
      </c>
    </row>
    <row r="35" spans="1:15" s="14" customFormat="1" x14ac:dyDescent="0.25">
      <c r="A35" s="31"/>
      <c r="B35" s="157" t="s">
        <v>92</v>
      </c>
      <c r="C35" s="151" t="s">
        <v>30</v>
      </c>
      <c r="D35" s="151" t="s">
        <v>30</v>
      </c>
      <c r="E35" s="86">
        <v>0</v>
      </c>
      <c r="F35" s="86">
        <v>0</v>
      </c>
      <c r="G35" s="86">
        <v>0</v>
      </c>
      <c r="H35" s="87">
        <v>0</v>
      </c>
      <c r="I35" s="86">
        <v>0</v>
      </c>
      <c r="J35" s="88">
        <v>0</v>
      </c>
      <c r="K35" s="86">
        <v>0</v>
      </c>
      <c r="L35" s="86">
        <v>0</v>
      </c>
      <c r="M35" s="86">
        <v>0</v>
      </c>
      <c r="N35" s="158" t="s">
        <v>30</v>
      </c>
      <c r="O35" s="108" t="s">
        <v>30</v>
      </c>
    </row>
    <row r="36" spans="1:15" s="14" customFormat="1" x14ac:dyDescent="0.25">
      <c r="A36" s="31"/>
      <c r="B36" s="157" t="s">
        <v>93</v>
      </c>
      <c r="C36" s="151" t="s">
        <v>30</v>
      </c>
      <c r="D36" s="151" t="s">
        <v>30</v>
      </c>
      <c r="E36" s="86">
        <v>0</v>
      </c>
      <c r="F36" s="86">
        <v>0</v>
      </c>
      <c r="G36" s="86">
        <v>16</v>
      </c>
      <c r="H36" s="87">
        <v>0</v>
      </c>
      <c r="I36" s="86">
        <v>0</v>
      </c>
      <c r="J36" s="88">
        <v>0</v>
      </c>
      <c r="K36" s="86">
        <v>0</v>
      </c>
      <c r="L36" s="86">
        <v>0</v>
      </c>
      <c r="M36" s="86">
        <v>0</v>
      </c>
      <c r="N36" s="158" t="s">
        <v>30</v>
      </c>
      <c r="O36" s="108" t="s">
        <v>30</v>
      </c>
    </row>
    <row r="37" spans="1:15" s="14" customFormat="1" x14ac:dyDescent="0.25">
      <c r="A37" s="31"/>
      <c r="B37" s="157" t="s">
        <v>94</v>
      </c>
      <c r="C37" s="151" t="s">
        <v>30</v>
      </c>
      <c r="D37" s="151" t="s">
        <v>30</v>
      </c>
      <c r="E37" s="86">
        <v>2</v>
      </c>
      <c r="F37" s="86">
        <v>0</v>
      </c>
      <c r="G37" s="86">
        <v>0</v>
      </c>
      <c r="H37" s="87">
        <v>20</v>
      </c>
      <c r="I37" s="86">
        <v>20</v>
      </c>
      <c r="J37" s="88">
        <v>530</v>
      </c>
      <c r="K37" s="86">
        <v>30</v>
      </c>
      <c r="L37" s="86">
        <v>35</v>
      </c>
      <c r="M37" s="86">
        <v>36.854999999999997</v>
      </c>
      <c r="N37" s="158" t="s">
        <v>30</v>
      </c>
      <c r="O37" s="108" t="s">
        <v>30</v>
      </c>
    </row>
    <row r="38" spans="1:15" s="14" customFormat="1" x14ac:dyDescent="0.25">
      <c r="A38" s="31"/>
      <c r="B38" s="157" t="s">
        <v>95</v>
      </c>
      <c r="C38" s="151" t="s">
        <v>30</v>
      </c>
      <c r="D38" s="151" t="s">
        <v>30</v>
      </c>
      <c r="E38" s="86">
        <v>567</v>
      </c>
      <c r="F38" s="86">
        <v>91</v>
      </c>
      <c r="G38" s="86">
        <v>262</v>
      </c>
      <c r="H38" s="87">
        <v>800</v>
      </c>
      <c r="I38" s="86">
        <v>800</v>
      </c>
      <c r="J38" s="88">
        <v>271</v>
      </c>
      <c r="K38" s="86">
        <v>900</v>
      </c>
      <c r="L38" s="86">
        <v>950</v>
      </c>
      <c r="M38" s="86">
        <v>1000.3499999999999</v>
      </c>
      <c r="N38" s="158" t="s">
        <v>30</v>
      </c>
      <c r="O38" s="108" t="s">
        <v>30</v>
      </c>
    </row>
    <row r="39" spans="1:15" s="14" customFormat="1" x14ac:dyDescent="0.25">
      <c r="A39" s="31"/>
      <c r="B39" s="157" t="s">
        <v>96</v>
      </c>
      <c r="C39" s="151" t="s">
        <v>30</v>
      </c>
      <c r="D39" s="151" t="s">
        <v>30</v>
      </c>
      <c r="E39" s="86">
        <v>20877</v>
      </c>
      <c r="F39" s="86">
        <v>7118</v>
      </c>
      <c r="G39" s="86">
        <v>404</v>
      </c>
      <c r="H39" s="87">
        <v>2491</v>
      </c>
      <c r="I39" s="86">
        <v>2491</v>
      </c>
      <c r="J39" s="88">
        <v>2491</v>
      </c>
      <c r="K39" s="86">
        <v>2800</v>
      </c>
      <c r="L39" s="86">
        <v>3000</v>
      </c>
      <c r="M39" s="86">
        <v>3159</v>
      </c>
      <c r="N39" s="158" t="s">
        <v>30</v>
      </c>
      <c r="O39" s="108" t="s">
        <v>30</v>
      </c>
    </row>
    <row r="40" spans="1:15" s="14" customFormat="1" x14ac:dyDescent="0.25">
      <c r="A40" s="31"/>
      <c r="B40" s="157" t="s">
        <v>97</v>
      </c>
      <c r="C40" s="151" t="s">
        <v>30</v>
      </c>
      <c r="D40" s="151" t="s">
        <v>30</v>
      </c>
      <c r="E40" s="86">
        <v>0</v>
      </c>
      <c r="F40" s="86">
        <v>0</v>
      </c>
      <c r="G40" s="86">
        <v>1</v>
      </c>
      <c r="H40" s="87">
        <v>0</v>
      </c>
      <c r="I40" s="86">
        <v>0</v>
      </c>
      <c r="J40" s="88">
        <v>0</v>
      </c>
      <c r="K40" s="86">
        <v>0</v>
      </c>
      <c r="L40" s="86">
        <v>0</v>
      </c>
      <c r="M40" s="86">
        <v>0</v>
      </c>
      <c r="N40" s="158" t="s">
        <v>30</v>
      </c>
      <c r="O40" s="108" t="s">
        <v>30</v>
      </c>
    </row>
    <row r="41" spans="1:15" s="14" customFormat="1" x14ac:dyDescent="0.25">
      <c r="A41" s="31"/>
      <c r="B41" s="157" t="s">
        <v>98</v>
      </c>
      <c r="C41" s="151" t="s">
        <v>30</v>
      </c>
      <c r="D41" s="151" t="s">
        <v>30</v>
      </c>
      <c r="E41" s="86">
        <v>0</v>
      </c>
      <c r="F41" s="86">
        <v>0</v>
      </c>
      <c r="G41" s="86">
        <v>0</v>
      </c>
      <c r="H41" s="87">
        <v>0</v>
      </c>
      <c r="I41" s="86">
        <v>0</v>
      </c>
      <c r="J41" s="88">
        <v>0</v>
      </c>
      <c r="K41" s="86">
        <v>0</v>
      </c>
      <c r="L41" s="86">
        <v>0</v>
      </c>
      <c r="M41" s="86">
        <v>0</v>
      </c>
      <c r="N41" s="158" t="s">
        <v>30</v>
      </c>
      <c r="O41" s="108" t="s">
        <v>30</v>
      </c>
    </row>
    <row r="42" spans="1:15" s="14" customFormat="1" x14ac:dyDescent="0.25">
      <c r="A42" s="31"/>
      <c r="B42" s="157" t="s">
        <v>99</v>
      </c>
      <c r="C42" s="151" t="s">
        <v>30</v>
      </c>
      <c r="D42" s="151" t="s">
        <v>30</v>
      </c>
      <c r="E42" s="86">
        <v>36</v>
      </c>
      <c r="F42" s="86">
        <v>754</v>
      </c>
      <c r="G42" s="86">
        <v>3156</v>
      </c>
      <c r="H42" s="87">
        <v>1067</v>
      </c>
      <c r="I42" s="86">
        <v>3529</v>
      </c>
      <c r="J42" s="88">
        <v>3534</v>
      </c>
      <c r="K42" s="86">
        <v>1500</v>
      </c>
      <c r="L42" s="86">
        <v>1700</v>
      </c>
      <c r="M42" s="86">
        <v>1790.1</v>
      </c>
      <c r="N42" s="158" t="s">
        <v>30</v>
      </c>
      <c r="O42" s="108" t="s">
        <v>30</v>
      </c>
    </row>
    <row r="43" spans="1:15" s="14" customFormat="1" x14ac:dyDescent="0.25">
      <c r="A43" s="31"/>
      <c r="B43" s="157" t="s">
        <v>100</v>
      </c>
      <c r="C43" s="151" t="s">
        <v>30</v>
      </c>
      <c r="D43" s="151" t="s">
        <v>30</v>
      </c>
      <c r="E43" s="86">
        <v>0</v>
      </c>
      <c r="F43" s="86">
        <v>0</v>
      </c>
      <c r="G43" s="86">
        <v>3</v>
      </c>
      <c r="H43" s="87">
        <v>1800</v>
      </c>
      <c r="I43" s="86">
        <v>0</v>
      </c>
      <c r="J43" s="88">
        <v>0</v>
      </c>
      <c r="K43" s="86">
        <v>1800</v>
      </c>
      <c r="L43" s="86">
        <v>1800</v>
      </c>
      <c r="M43" s="86">
        <v>1895.3999999999999</v>
      </c>
      <c r="N43" s="158" t="s">
        <v>30</v>
      </c>
      <c r="O43" s="108" t="s">
        <v>30</v>
      </c>
    </row>
    <row r="44" spans="1:15" s="14" customFormat="1" x14ac:dyDescent="0.25">
      <c r="A44" s="31"/>
      <c r="B44" s="157" t="s">
        <v>101</v>
      </c>
      <c r="C44" s="151" t="s">
        <v>30</v>
      </c>
      <c r="D44" s="151" t="s">
        <v>30</v>
      </c>
      <c r="E44" s="86">
        <v>0</v>
      </c>
      <c r="F44" s="86">
        <v>0</v>
      </c>
      <c r="G44" s="86">
        <v>88</v>
      </c>
      <c r="H44" s="87">
        <v>200</v>
      </c>
      <c r="I44" s="86">
        <v>200</v>
      </c>
      <c r="J44" s="88">
        <v>200</v>
      </c>
      <c r="K44" s="86">
        <v>300</v>
      </c>
      <c r="L44" s="86">
        <v>500</v>
      </c>
      <c r="M44" s="86">
        <v>526.5</v>
      </c>
      <c r="N44" s="158" t="s">
        <v>30</v>
      </c>
      <c r="O44" s="108" t="s">
        <v>30</v>
      </c>
    </row>
    <row r="45" spans="1:15" s="14" customFormat="1" x14ac:dyDescent="0.25">
      <c r="A45" s="31"/>
      <c r="B45" s="157" t="s">
        <v>102</v>
      </c>
      <c r="C45" s="151" t="s">
        <v>30</v>
      </c>
      <c r="D45" s="151" t="s">
        <v>30</v>
      </c>
      <c r="E45" s="86">
        <v>0</v>
      </c>
      <c r="F45" s="86">
        <v>0</v>
      </c>
      <c r="G45" s="86">
        <v>147</v>
      </c>
      <c r="H45" s="87">
        <v>0</v>
      </c>
      <c r="I45" s="86">
        <v>70</v>
      </c>
      <c r="J45" s="88">
        <v>70</v>
      </c>
      <c r="K45" s="86">
        <v>0</v>
      </c>
      <c r="L45" s="86">
        <v>0</v>
      </c>
      <c r="M45" s="86">
        <v>0</v>
      </c>
      <c r="N45" s="158" t="s">
        <v>30</v>
      </c>
      <c r="O45" s="108" t="s">
        <v>30</v>
      </c>
    </row>
    <row r="46" spans="1:15" s="14" customFormat="1" x14ac:dyDescent="0.25">
      <c r="A46" s="31"/>
      <c r="B46" s="157" t="s">
        <v>103</v>
      </c>
      <c r="C46" s="151" t="s">
        <v>30</v>
      </c>
      <c r="D46" s="153" t="s">
        <v>30</v>
      </c>
      <c r="E46" s="93">
        <v>0</v>
      </c>
      <c r="F46" s="93">
        <v>0</v>
      </c>
      <c r="G46" s="93">
        <v>0</v>
      </c>
      <c r="H46" s="94">
        <v>0</v>
      </c>
      <c r="I46" s="93">
        <v>0</v>
      </c>
      <c r="J46" s="95">
        <v>0</v>
      </c>
      <c r="K46" s="93">
        <v>0</v>
      </c>
      <c r="L46" s="93">
        <v>0</v>
      </c>
      <c r="M46" s="93">
        <v>0</v>
      </c>
      <c r="N46" s="154" t="s">
        <v>30</v>
      </c>
      <c r="O46" s="108" t="s">
        <v>30</v>
      </c>
    </row>
    <row r="47" spans="1:15" s="14" customFormat="1" x14ac:dyDescent="0.25">
      <c r="A47" s="25"/>
      <c r="B47" s="26" t="s">
        <v>11</v>
      </c>
      <c r="C47" s="151" t="s">
        <v>30</v>
      </c>
      <c r="D47" s="155" t="s">
        <v>30</v>
      </c>
      <c r="E47" s="100">
        <f>SUM(E48:E49)</f>
        <v>0</v>
      </c>
      <c r="F47" s="100">
        <f t="shared" ref="F47:M47" si="3">SUM(F48:F49)</f>
        <v>0</v>
      </c>
      <c r="G47" s="100">
        <f t="shared" si="3"/>
        <v>0</v>
      </c>
      <c r="H47" s="101">
        <f t="shared" si="3"/>
        <v>0</v>
      </c>
      <c r="I47" s="100">
        <f t="shared" si="3"/>
        <v>0</v>
      </c>
      <c r="J47" s="102">
        <f t="shared" si="3"/>
        <v>0</v>
      </c>
      <c r="K47" s="100">
        <f t="shared" si="3"/>
        <v>0</v>
      </c>
      <c r="L47" s="100">
        <f t="shared" si="3"/>
        <v>0</v>
      </c>
      <c r="M47" s="100">
        <f t="shared" si="3"/>
        <v>0</v>
      </c>
      <c r="N47" s="156" t="s">
        <v>30</v>
      </c>
      <c r="O47" s="108" t="s">
        <v>30</v>
      </c>
    </row>
    <row r="48" spans="1:15" s="14" customFormat="1" x14ac:dyDescent="0.25">
      <c r="A48" s="25"/>
      <c r="B48" s="150" t="s">
        <v>59</v>
      </c>
      <c r="C48" s="151" t="s">
        <v>30</v>
      </c>
      <c r="D48" s="147" t="s">
        <v>30</v>
      </c>
      <c r="E48" s="79">
        <v>0</v>
      </c>
      <c r="F48" s="79">
        <v>0</v>
      </c>
      <c r="G48" s="79">
        <v>0</v>
      </c>
      <c r="H48" s="80">
        <v>0</v>
      </c>
      <c r="I48" s="79">
        <v>0</v>
      </c>
      <c r="J48" s="81">
        <v>0</v>
      </c>
      <c r="K48" s="79">
        <v>0</v>
      </c>
      <c r="L48" s="79">
        <v>0</v>
      </c>
      <c r="M48" s="79">
        <v>0</v>
      </c>
      <c r="N48" s="152" t="s">
        <v>30</v>
      </c>
      <c r="O48" s="108" t="s">
        <v>30</v>
      </c>
    </row>
    <row r="49" spans="1:18" s="14" customFormat="1" x14ac:dyDescent="0.25">
      <c r="A49" s="25"/>
      <c r="B49" s="150" t="s">
        <v>61</v>
      </c>
      <c r="C49" s="151" t="s">
        <v>30</v>
      </c>
      <c r="D49" s="153" t="s">
        <v>30</v>
      </c>
      <c r="E49" s="93">
        <v>0</v>
      </c>
      <c r="F49" s="93">
        <v>0</v>
      </c>
      <c r="G49" s="93">
        <v>0</v>
      </c>
      <c r="H49" s="94">
        <v>0</v>
      </c>
      <c r="I49" s="93">
        <v>0</v>
      </c>
      <c r="J49" s="95">
        <v>0</v>
      </c>
      <c r="K49" s="93">
        <v>0</v>
      </c>
      <c r="L49" s="93">
        <v>0</v>
      </c>
      <c r="M49" s="93">
        <v>0</v>
      </c>
      <c r="N49" s="154" t="s">
        <v>30</v>
      </c>
      <c r="O49" s="108" t="s">
        <v>30</v>
      </c>
    </row>
    <row r="50" spans="1:18" s="14" customFormat="1" ht="5.0999999999999996" customHeight="1" x14ac:dyDescent="0.25">
      <c r="A50" s="25"/>
      <c r="B50" s="40" t="s">
        <v>30</v>
      </c>
      <c r="C50" s="153" t="s">
        <v>30</v>
      </c>
      <c r="D50" s="159" t="s">
        <v>30</v>
      </c>
      <c r="E50" s="116"/>
      <c r="F50" s="116"/>
      <c r="G50" s="116"/>
      <c r="H50" s="117"/>
      <c r="I50" s="116"/>
      <c r="J50" s="118"/>
      <c r="K50" s="116"/>
      <c r="L50" s="116"/>
      <c r="M50" s="116"/>
      <c r="N50" s="160" t="s">
        <v>30</v>
      </c>
      <c r="O50" s="114" t="s">
        <v>30</v>
      </c>
    </row>
    <row r="51" spans="1:18" s="23" customFormat="1" x14ac:dyDescent="0.25">
      <c r="A51" s="38"/>
      <c r="B51" s="39" t="s">
        <v>104</v>
      </c>
      <c r="C51" s="161" t="s">
        <v>30</v>
      </c>
      <c r="D51" s="162" t="s">
        <v>30</v>
      </c>
      <c r="E51" s="72">
        <f>E52+E59+E62+E63+E64+E72+E73</f>
        <v>3829669</v>
      </c>
      <c r="F51" s="72">
        <f t="shared" ref="F51:M51" si="4">F52+F59+F62+F63+F64+F72+F73</f>
        <v>3739617</v>
      </c>
      <c r="G51" s="72">
        <f t="shared" si="4"/>
        <v>3958616</v>
      </c>
      <c r="H51" s="73">
        <f t="shared" si="4"/>
        <v>4096721</v>
      </c>
      <c r="I51" s="72">
        <f t="shared" si="4"/>
        <v>4099721</v>
      </c>
      <c r="J51" s="74">
        <f t="shared" si="4"/>
        <v>4096721</v>
      </c>
      <c r="K51" s="72">
        <f t="shared" si="4"/>
        <v>4407637</v>
      </c>
      <c r="L51" s="72">
        <f t="shared" si="4"/>
        <v>5051381</v>
      </c>
      <c r="M51" s="72">
        <f t="shared" si="4"/>
        <v>5609516.1930000009</v>
      </c>
      <c r="N51" s="146" t="s">
        <v>30</v>
      </c>
      <c r="O51" s="146" t="s">
        <v>30</v>
      </c>
      <c r="P51" s="163"/>
      <c r="Q51" s="163"/>
      <c r="R51" s="163"/>
    </row>
    <row r="52" spans="1:18" s="14" customFormat="1" x14ac:dyDescent="0.25">
      <c r="A52" s="25"/>
      <c r="B52" s="26" t="s">
        <v>14</v>
      </c>
      <c r="C52" s="147" t="s">
        <v>30</v>
      </c>
      <c r="D52" s="148" t="s">
        <v>30</v>
      </c>
      <c r="E52" s="79">
        <f>E53+E56</f>
        <v>0</v>
      </c>
      <c r="F52" s="79">
        <f t="shared" ref="F52:M52" si="5">F53+F56</f>
        <v>0</v>
      </c>
      <c r="G52" s="79">
        <f t="shared" si="5"/>
        <v>0</v>
      </c>
      <c r="H52" s="80">
        <f t="shared" si="5"/>
        <v>0</v>
      </c>
      <c r="I52" s="79">
        <f t="shared" si="5"/>
        <v>0</v>
      </c>
      <c r="J52" s="81">
        <f t="shared" si="5"/>
        <v>0</v>
      </c>
      <c r="K52" s="79">
        <f t="shared" si="5"/>
        <v>0</v>
      </c>
      <c r="L52" s="79">
        <f t="shared" si="5"/>
        <v>0</v>
      </c>
      <c r="M52" s="79">
        <f t="shared" si="5"/>
        <v>0</v>
      </c>
      <c r="N52" s="149" t="s">
        <v>30</v>
      </c>
      <c r="O52" s="107" t="s">
        <v>30</v>
      </c>
    </row>
    <row r="53" spans="1:18" s="14" customFormat="1" x14ac:dyDescent="0.25">
      <c r="A53" s="25"/>
      <c r="B53" s="150" t="s">
        <v>105</v>
      </c>
      <c r="C53" s="151" t="s">
        <v>30</v>
      </c>
      <c r="D53" s="159" t="s">
        <v>30</v>
      </c>
      <c r="E53" s="93">
        <f>SUM(E54:E55)</f>
        <v>0</v>
      </c>
      <c r="F53" s="93">
        <f t="shared" ref="F53:M53" si="6">SUM(F54:F55)</f>
        <v>0</v>
      </c>
      <c r="G53" s="93">
        <f t="shared" si="6"/>
        <v>0</v>
      </c>
      <c r="H53" s="94">
        <f t="shared" si="6"/>
        <v>0</v>
      </c>
      <c r="I53" s="93">
        <f t="shared" si="6"/>
        <v>0</v>
      </c>
      <c r="J53" s="95">
        <f t="shared" si="6"/>
        <v>0</v>
      </c>
      <c r="K53" s="93">
        <f t="shared" si="6"/>
        <v>0</v>
      </c>
      <c r="L53" s="93">
        <f t="shared" si="6"/>
        <v>0</v>
      </c>
      <c r="M53" s="93">
        <f t="shared" si="6"/>
        <v>0</v>
      </c>
      <c r="N53" s="160" t="s">
        <v>30</v>
      </c>
      <c r="O53" s="108" t="s">
        <v>30</v>
      </c>
    </row>
    <row r="54" spans="1:18" s="14" customFormat="1" x14ac:dyDescent="0.25">
      <c r="A54" s="25"/>
      <c r="B54" s="164" t="s">
        <v>106</v>
      </c>
      <c r="C54" s="151" t="s">
        <v>30</v>
      </c>
      <c r="D54" s="147" t="s">
        <v>30</v>
      </c>
      <c r="E54" s="79">
        <v>0</v>
      </c>
      <c r="F54" s="79">
        <v>0</v>
      </c>
      <c r="G54" s="79">
        <v>0</v>
      </c>
      <c r="H54" s="80">
        <v>0</v>
      </c>
      <c r="I54" s="79">
        <v>0</v>
      </c>
      <c r="J54" s="81">
        <v>0</v>
      </c>
      <c r="K54" s="79">
        <v>0</v>
      </c>
      <c r="L54" s="79">
        <v>0</v>
      </c>
      <c r="M54" s="79">
        <v>0</v>
      </c>
      <c r="N54" s="152" t="s">
        <v>30</v>
      </c>
      <c r="O54" s="108" t="s">
        <v>30</v>
      </c>
    </row>
    <row r="55" spans="1:18" s="14" customFormat="1" x14ac:dyDescent="0.25">
      <c r="A55" s="25"/>
      <c r="B55" s="164" t="s">
        <v>107</v>
      </c>
      <c r="C55" s="151" t="s">
        <v>30</v>
      </c>
      <c r="D55" s="153" t="s">
        <v>30</v>
      </c>
      <c r="E55" s="93">
        <v>0</v>
      </c>
      <c r="F55" s="93">
        <v>0</v>
      </c>
      <c r="G55" s="93">
        <v>0</v>
      </c>
      <c r="H55" s="94">
        <v>0</v>
      </c>
      <c r="I55" s="93">
        <v>0</v>
      </c>
      <c r="J55" s="95">
        <v>0</v>
      </c>
      <c r="K55" s="93">
        <v>0</v>
      </c>
      <c r="L55" s="93">
        <v>0</v>
      </c>
      <c r="M55" s="93">
        <v>0</v>
      </c>
      <c r="N55" s="154" t="s">
        <v>30</v>
      </c>
      <c r="O55" s="108" t="s">
        <v>30</v>
      </c>
    </row>
    <row r="56" spans="1:18" s="14" customFormat="1" x14ac:dyDescent="0.25">
      <c r="A56" s="25"/>
      <c r="B56" s="150" t="s">
        <v>108</v>
      </c>
      <c r="C56" s="151" t="s">
        <v>30</v>
      </c>
      <c r="D56" s="148" t="s">
        <v>30</v>
      </c>
      <c r="E56" s="93">
        <f>SUM(E57:E58)</f>
        <v>0</v>
      </c>
      <c r="F56" s="93">
        <f t="shared" ref="F56:M56" si="7">SUM(F57:F58)</f>
        <v>0</v>
      </c>
      <c r="G56" s="93">
        <f t="shared" si="7"/>
        <v>0</v>
      </c>
      <c r="H56" s="94">
        <f t="shared" si="7"/>
        <v>0</v>
      </c>
      <c r="I56" s="93">
        <f t="shared" si="7"/>
        <v>0</v>
      </c>
      <c r="J56" s="95">
        <f t="shared" si="7"/>
        <v>0</v>
      </c>
      <c r="K56" s="93">
        <f t="shared" si="7"/>
        <v>0</v>
      </c>
      <c r="L56" s="93">
        <f t="shared" si="7"/>
        <v>0</v>
      </c>
      <c r="M56" s="93">
        <f t="shared" si="7"/>
        <v>0</v>
      </c>
      <c r="N56" s="149" t="s">
        <v>30</v>
      </c>
      <c r="O56" s="108" t="s">
        <v>30</v>
      </c>
    </row>
    <row r="57" spans="1:18" s="14" customFormat="1" x14ac:dyDescent="0.25">
      <c r="A57" s="25"/>
      <c r="B57" s="164" t="s">
        <v>108</v>
      </c>
      <c r="C57" s="151" t="s">
        <v>30</v>
      </c>
      <c r="D57" s="147" t="s">
        <v>30</v>
      </c>
      <c r="E57" s="79">
        <v>0</v>
      </c>
      <c r="F57" s="79">
        <v>0</v>
      </c>
      <c r="G57" s="79">
        <v>0</v>
      </c>
      <c r="H57" s="80">
        <v>0</v>
      </c>
      <c r="I57" s="79">
        <v>0</v>
      </c>
      <c r="J57" s="81">
        <v>0</v>
      </c>
      <c r="K57" s="79">
        <v>0</v>
      </c>
      <c r="L57" s="79">
        <v>0</v>
      </c>
      <c r="M57" s="79">
        <v>0</v>
      </c>
      <c r="N57" s="152" t="s">
        <v>30</v>
      </c>
      <c r="O57" s="108" t="s">
        <v>30</v>
      </c>
    </row>
    <row r="58" spans="1:18" s="14" customFormat="1" x14ac:dyDescent="0.25">
      <c r="A58" s="25"/>
      <c r="B58" s="164" t="s">
        <v>109</v>
      </c>
      <c r="C58" s="151" t="s">
        <v>30</v>
      </c>
      <c r="D58" s="153" t="s">
        <v>30</v>
      </c>
      <c r="E58" s="93">
        <v>0</v>
      </c>
      <c r="F58" s="93">
        <v>0</v>
      </c>
      <c r="G58" s="93">
        <v>0</v>
      </c>
      <c r="H58" s="94">
        <v>0</v>
      </c>
      <c r="I58" s="93">
        <v>0</v>
      </c>
      <c r="J58" s="95">
        <v>0</v>
      </c>
      <c r="K58" s="93">
        <v>0</v>
      </c>
      <c r="L58" s="93">
        <v>0</v>
      </c>
      <c r="M58" s="93">
        <v>0</v>
      </c>
      <c r="N58" s="154" t="s">
        <v>30</v>
      </c>
      <c r="O58" s="108" t="s">
        <v>30</v>
      </c>
    </row>
    <row r="59" spans="1:18" s="14" customFormat="1" x14ac:dyDescent="0.25">
      <c r="A59" s="25"/>
      <c r="B59" s="26" t="s">
        <v>15</v>
      </c>
      <c r="C59" s="151" t="s">
        <v>30</v>
      </c>
      <c r="D59" s="155" t="s">
        <v>30</v>
      </c>
      <c r="E59" s="100">
        <f>SUM(E60:E61)</f>
        <v>0</v>
      </c>
      <c r="F59" s="100">
        <f t="shared" ref="F59:M59" si="8">SUM(F60:F61)</f>
        <v>0</v>
      </c>
      <c r="G59" s="100">
        <f t="shared" si="8"/>
        <v>0</v>
      </c>
      <c r="H59" s="101">
        <f t="shared" si="8"/>
        <v>0</v>
      </c>
      <c r="I59" s="100">
        <f t="shared" si="8"/>
        <v>0</v>
      </c>
      <c r="J59" s="102">
        <f t="shared" si="8"/>
        <v>0</v>
      </c>
      <c r="K59" s="100">
        <f t="shared" si="8"/>
        <v>0</v>
      </c>
      <c r="L59" s="100">
        <f t="shared" si="8"/>
        <v>0</v>
      </c>
      <c r="M59" s="100">
        <f t="shared" si="8"/>
        <v>0</v>
      </c>
      <c r="N59" s="156" t="s">
        <v>30</v>
      </c>
      <c r="O59" s="108" t="s">
        <v>30</v>
      </c>
    </row>
    <row r="60" spans="1:18" s="14" customFormat="1" x14ac:dyDescent="0.25">
      <c r="A60" s="25"/>
      <c r="B60" s="150" t="s">
        <v>110</v>
      </c>
      <c r="C60" s="151" t="s">
        <v>30</v>
      </c>
      <c r="D60" s="147" t="s">
        <v>30</v>
      </c>
      <c r="E60" s="79">
        <v>0</v>
      </c>
      <c r="F60" s="79">
        <v>0</v>
      </c>
      <c r="G60" s="79">
        <v>0</v>
      </c>
      <c r="H60" s="80">
        <v>0</v>
      </c>
      <c r="I60" s="79">
        <v>0</v>
      </c>
      <c r="J60" s="81">
        <v>0</v>
      </c>
      <c r="K60" s="79">
        <v>0</v>
      </c>
      <c r="L60" s="79">
        <v>0</v>
      </c>
      <c r="M60" s="79">
        <v>0</v>
      </c>
      <c r="N60" s="152" t="s">
        <v>30</v>
      </c>
      <c r="O60" s="108" t="s">
        <v>30</v>
      </c>
    </row>
    <row r="61" spans="1:18" s="14" customFormat="1" x14ac:dyDescent="0.25">
      <c r="A61" s="25"/>
      <c r="B61" s="150" t="s">
        <v>111</v>
      </c>
      <c r="C61" s="151" t="s">
        <v>30</v>
      </c>
      <c r="D61" s="153" t="s">
        <v>30</v>
      </c>
      <c r="E61" s="93">
        <v>0</v>
      </c>
      <c r="F61" s="93">
        <v>0</v>
      </c>
      <c r="G61" s="93">
        <v>0</v>
      </c>
      <c r="H61" s="94">
        <v>0</v>
      </c>
      <c r="I61" s="93">
        <v>0</v>
      </c>
      <c r="J61" s="95">
        <v>0</v>
      </c>
      <c r="K61" s="93">
        <v>0</v>
      </c>
      <c r="L61" s="93">
        <v>0</v>
      </c>
      <c r="M61" s="93">
        <v>0</v>
      </c>
      <c r="N61" s="154" t="s">
        <v>30</v>
      </c>
      <c r="O61" s="108" t="s">
        <v>30</v>
      </c>
    </row>
    <row r="62" spans="1:18" s="14" customFormat="1" x14ac:dyDescent="0.25">
      <c r="A62" s="25"/>
      <c r="B62" s="26" t="s">
        <v>16</v>
      </c>
      <c r="C62" s="151" t="s">
        <v>30</v>
      </c>
      <c r="D62" s="155" t="s">
        <v>30</v>
      </c>
      <c r="E62" s="86">
        <v>0</v>
      </c>
      <c r="F62" s="86">
        <v>0</v>
      </c>
      <c r="G62" s="86">
        <v>0</v>
      </c>
      <c r="H62" s="87">
        <v>0</v>
      </c>
      <c r="I62" s="86">
        <v>0</v>
      </c>
      <c r="J62" s="88">
        <v>0</v>
      </c>
      <c r="K62" s="86">
        <v>0</v>
      </c>
      <c r="L62" s="86">
        <v>0</v>
      </c>
      <c r="M62" s="86">
        <v>0</v>
      </c>
      <c r="N62" s="156" t="s">
        <v>30</v>
      </c>
      <c r="O62" s="108" t="s">
        <v>30</v>
      </c>
    </row>
    <row r="63" spans="1:18" s="23" customFormat="1" x14ac:dyDescent="0.25">
      <c r="A63" s="38"/>
      <c r="B63" s="26" t="s">
        <v>17</v>
      </c>
      <c r="C63" s="165" t="s">
        <v>30</v>
      </c>
      <c r="D63" s="162" t="s">
        <v>30</v>
      </c>
      <c r="E63" s="86">
        <v>0</v>
      </c>
      <c r="F63" s="86">
        <v>0</v>
      </c>
      <c r="G63" s="86">
        <v>0</v>
      </c>
      <c r="H63" s="87">
        <v>0</v>
      </c>
      <c r="I63" s="86">
        <v>0</v>
      </c>
      <c r="J63" s="88">
        <v>0</v>
      </c>
      <c r="K63" s="86">
        <v>0</v>
      </c>
      <c r="L63" s="86">
        <v>0</v>
      </c>
      <c r="M63" s="86">
        <v>0</v>
      </c>
      <c r="N63" s="166" t="s">
        <v>30</v>
      </c>
      <c r="O63" s="167" t="s">
        <v>30</v>
      </c>
    </row>
    <row r="64" spans="1:18" s="14" customFormat="1" x14ac:dyDescent="0.25">
      <c r="A64" s="31"/>
      <c r="B64" s="26" t="s">
        <v>18</v>
      </c>
      <c r="C64" s="151" t="s">
        <v>30</v>
      </c>
      <c r="D64" s="155" t="s">
        <v>30</v>
      </c>
      <c r="E64" s="93">
        <f>E65+E68</f>
        <v>0</v>
      </c>
      <c r="F64" s="93">
        <f t="shared" ref="F64:M64" si="9">F65+F68</f>
        <v>0</v>
      </c>
      <c r="G64" s="93">
        <f t="shared" si="9"/>
        <v>0</v>
      </c>
      <c r="H64" s="94">
        <f t="shared" si="9"/>
        <v>0</v>
      </c>
      <c r="I64" s="93">
        <f t="shared" si="9"/>
        <v>0</v>
      </c>
      <c r="J64" s="95">
        <f t="shared" si="9"/>
        <v>0</v>
      </c>
      <c r="K64" s="93">
        <f t="shared" si="9"/>
        <v>0</v>
      </c>
      <c r="L64" s="93">
        <f t="shared" si="9"/>
        <v>0</v>
      </c>
      <c r="M64" s="93">
        <f t="shared" si="9"/>
        <v>0</v>
      </c>
      <c r="N64" s="156" t="s">
        <v>30</v>
      </c>
      <c r="O64" s="108" t="s">
        <v>30</v>
      </c>
    </row>
    <row r="65" spans="1:15" s="14" customFormat="1" x14ac:dyDescent="0.25">
      <c r="A65" s="31"/>
      <c r="B65" s="150" t="s">
        <v>112</v>
      </c>
      <c r="C65" s="151" t="s">
        <v>30</v>
      </c>
      <c r="D65" s="147" t="s">
        <v>30</v>
      </c>
      <c r="E65" s="100">
        <f>SUM(E66:E67)</f>
        <v>0</v>
      </c>
      <c r="F65" s="100">
        <f t="shared" ref="F65:M65" si="10">SUM(F66:F67)</f>
        <v>0</v>
      </c>
      <c r="G65" s="100">
        <f t="shared" si="10"/>
        <v>0</v>
      </c>
      <c r="H65" s="101">
        <f t="shared" si="10"/>
        <v>0</v>
      </c>
      <c r="I65" s="100">
        <f t="shared" si="10"/>
        <v>0</v>
      </c>
      <c r="J65" s="102">
        <f t="shared" si="10"/>
        <v>0</v>
      </c>
      <c r="K65" s="100">
        <f t="shared" si="10"/>
        <v>0</v>
      </c>
      <c r="L65" s="100">
        <f t="shared" si="10"/>
        <v>0</v>
      </c>
      <c r="M65" s="100">
        <f t="shared" si="10"/>
        <v>0</v>
      </c>
      <c r="N65" s="152" t="s">
        <v>30</v>
      </c>
      <c r="O65" s="108" t="s">
        <v>30</v>
      </c>
    </row>
    <row r="66" spans="1:15" s="14" customFormat="1" x14ac:dyDescent="0.25">
      <c r="A66" s="31"/>
      <c r="B66" s="164" t="s">
        <v>113</v>
      </c>
      <c r="C66" s="151" t="s">
        <v>30</v>
      </c>
      <c r="D66" s="151" t="s">
        <v>30</v>
      </c>
      <c r="E66" s="80">
        <v>0</v>
      </c>
      <c r="F66" s="79">
        <v>0</v>
      </c>
      <c r="G66" s="79">
        <v>0</v>
      </c>
      <c r="H66" s="80">
        <v>0</v>
      </c>
      <c r="I66" s="79">
        <v>0</v>
      </c>
      <c r="J66" s="81">
        <v>0</v>
      </c>
      <c r="K66" s="79">
        <v>0</v>
      </c>
      <c r="L66" s="79">
        <v>0</v>
      </c>
      <c r="M66" s="81">
        <v>0</v>
      </c>
      <c r="N66" s="158" t="s">
        <v>30</v>
      </c>
      <c r="O66" s="108" t="s">
        <v>30</v>
      </c>
    </row>
    <row r="67" spans="1:15" s="14" customFormat="1" x14ac:dyDescent="0.25">
      <c r="A67" s="31"/>
      <c r="B67" s="164" t="s">
        <v>114</v>
      </c>
      <c r="C67" s="151" t="s">
        <v>30</v>
      </c>
      <c r="D67" s="151" t="s">
        <v>30</v>
      </c>
      <c r="E67" s="94">
        <v>0</v>
      </c>
      <c r="F67" s="93">
        <v>0</v>
      </c>
      <c r="G67" s="93">
        <v>0</v>
      </c>
      <c r="H67" s="94">
        <v>0</v>
      </c>
      <c r="I67" s="93">
        <v>0</v>
      </c>
      <c r="J67" s="95">
        <v>0</v>
      </c>
      <c r="K67" s="93">
        <v>0</v>
      </c>
      <c r="L67" s="93">
        <v>0</v>
      </c>
      <c r="M67" s="95">
        <v>0</v>
      </c>
      <c r="N67" s="158" t="s">
        <v>30</v>
      </c>
      <c r="O67" s="108" t="s">
        <v>30</v>
      </c>
    </row>
    <row r="68" spans="1:15" s="14" customFormat="1" x14ac:dyDescent="0.25">
      <c r="A68" s="31"/>
      <c r="B68" s="150" t="s">
        <v>115</v>
      </c>
      <c r="C68" s="151" t="s">
        <v>30</v>
      </c>
      <c r="D68" s="151" t="s">
        <v>30</v>
      </c>
      <c r="E68" s="86">
        <f>SUM(E69:E70)</f>
        <v>0</v>
      </c>
      <c r="F68" s="86">
        <f t="shared" ref="F68:M68" si="11">SUM(F69:F70)</f>
        <v>0</v>
      </c>
      <c r="G68" s="86">
        <f t="shared" si="11"/>
        <v>0</v>
      </c>
      <c r="H68" s="87">
        <f t="shared" si="11"/>
        <v>0</v>
      </c>
      <c r="I68" s="86">
        <f t="shared" si="11"/>
        <v>0</v>
      </c>
      <c r="J68" s="88">
        <f t="shared" si="11"/>
        <v>0</v>
      </c>
      <c r="K68" s="86">
        <f t="shared" si="11"/>
        <v>0</v>
      </c>
      <c r="L68" s="86">
        <f t="shared" si="11"/>
        <v>0</v>
      </c>
      <c r="M68" s="86">
        <f t="shared" si="11"/>
        <v>0</v>
      </c>
      <c r="N68" s="158" t="s">
        <v>30</v>
      </c>
      <c r="O68" s="108" t="s">
        <v>30</v>
      </c>
    </row>
    <row r="69" spans="1:15" s="14" customFormat="1" x14ac:dyDescent="0.25">
      <c r="A69" s="31"/>
      <c r="B69" s="164" t="s">
        <v>113</v>
      </c>
      <c r="C69" s="151" t="s">
        <v>30</v>
      </c>
      <c r="D69" s="151" t="s">
        <v>30</v>
      </c>
      <c r="E69" s="80">
        <v>0</v>
      </c>
      <c r="F69" s="79">
        <v>0</v>
      </c>
      <c r="G69" s="79">
        <v>0</v>
      </c>
      <c r="H69" s="80">
        <v>0</v>
      </c>
      <c r="I69" s="79">
        <v>0</v>
      </c>
      <c r="J69" s="81">
        <v>0</v>
      </c>
      <c r="K69" s="79">
        <v>0</v>
      </c>
      <c r="L69" s="79">
        <v>0</v>
      </c>
      <c r="M69" s="81">
        <v>0</v>
      </c>
      <c r="N69" s="158" t="s">
        <v>30</v>
      </c>
      <c r="O69" s="108" t="s">
        <v>30</v>
      </c>
    </row>
    <row r="70" spans="1:15" s="14" customFormat="1" x14ac:dyDescent="0.25">
      <c r="A70" s="31"/>
      <c r="B70" s="164" t="s">
        <v>114</v>
      </c>
      <c r="C70" s="151" t="s">
        <v>30</v>
      </c>
      <c r="D70" s="151" t="s">
        <v>30</v>
      </c>
      <c r="E70" s="94">
        <v>0</v>
      </c>
      <c r="F70" s="93">
        <v>0</v>
      </c>
      <c r="G70" s="93">
        <v>0</v>
      </c>
      <c r="H70" s="94">
        <v>0</v>
      </c>
      <c r="I70" s="93">
        <v>0</v>
      </c>
      <c r="J70" s="95">
        <v>0</v>
      </c>
      <c r="K70" s="93">
        <v>0</v>
      </c>
      <c r="L70" s="93">
        <v>0</v>
      </c>
      <c r="M70" s="95">
        <v>0</v>
      </c>
      <c r="N70" s="158" t="s">
        <v>30</v>
      </c>
      <c r="O70" s="108" t="s">
        <v>30</v>
      </c>
    </row>
    <row r="71" spans="1:15" s="14" customFormat="1" ht="5.0999999999999996" customHeight="1" x14ac:dyDescent="0.25">
      <c r="A71" s="31"/>
      <c r="B71" s="164"/>
      <c r="C71" s="151" t="s">
        <v>30</v>
      </c>
      <c r="D71" s="153" t="s">
        <v>30</v>
      </c>
      <c r="E71" s="116"/>
      <c r="F71" s="116"/>
      <c r="G71" s="116"/>
      <c r="H71" s="117"/>
      <c r="I71" s="116"/>
      <c r="J71" s="118"/>
      <c r="K71" s="116"/>
      <c r="L71" s="116"/>
      <c r="M71" s="116"/>
      <c r="N71" s="154" t="s">
        <v>30</v>
      </c>
      <c r="O71" s="108" t="s">
        <v>30</v>
      </c>
    </row>
    <row r="72" spans="1:15" s="14" customFormat="1" x14ac:dyDescent="0.25">
      <c r="A72" s="25"/>
      <c r="B72" s="26" t="s">
        <v>19</v>
      </c>
      <c r="C72" s="151" t="s">
        <v>30</v>
      </c>
      <c r="D72" s="155" t="s">
        <v>30</v>
      </c>
      <c r="E72" s="86">
        <v>0</v>
      </c>
      <c r="F72" s="86">
        <v>0</v>
      </c>
      <c r="G72" s="86">
        <v>0</v>
      </c>
      <c r="H72" s="87">
        <v>0</v>
      </c>
      <c r="I72" s="86">
        <v>0</v>
      </c>
      <c r="J72" s="88">
        <v>0</v>
      </c>
      <c r="K72" s="86">
        <v>0</v>
      </c>
      <c r="L72" s="86">
        <v>0</v>
      </c>
      <c r="M72" s="86">
        <v>0</v>
      </c>
      <c r="N72" s="156" t="s">
        <v>30</v>
      </c>
      <c r="O72" s="108" t="s">
        <v>30</v>
      </c>
    </row>
    <row r="73" spans="1:15" s="14" customFormat="1" x14ac:dyDescent="0.25">
      <c r="A73" s="25"/>
      <c r="B73" s="26" t="s">
        <v>20</v>
      </c>
      <c r="C73" s="151" t="s">
        <v>30</v>
      </c>
      <c r="D73" s="155" t="s">
        <v>30</v>
      </c>
      <c r="E73" s="86">
        <f>SUM(E74:E75)</f>
        <v>3829669</v>
      </c>
      <c r="F73" s="86">
        <f t="shared" ref="F73:M73" si="12">SUM(F74:F75)</f>
        <v>3739617</v>
      </c>
      <c r="G73" s="86">
        <f t="shared" si="12"/>
        <v>3958616</v>
      </c>
      <c r="H73" s="87">
        <f t="shared" si="12"/>
        <v>4096721</v>
      </c>
      <c r="I73" s="86">
        <f t="shared" si="12"/>
        <v>4099721</v>
      </c>
      <c r="J73" s="88">
        <f t="shared" si="12"/>
        <v>4096721</v>
      </c>
      <c r="K73" s="86">
        <f t="shared" si="12"/>
        <v>4407637</v>
      </c>
      <c r="L73" s="86">
        <f t="shared" si="12"/>
        <v>5051381</v>
      </c>
      <c r="M73" s="86">
        <f t="shared" si="12"/>
        <v>5609516.1930000009</v>
      </c>
      <c r="N73" s="156" t="s">
        <v>30</v>
      </c>
      <c r="O73" s="108" t="s">
        <v>30</v>
      </c>
    </row>
    <row r="74" spans="1:15" s="14" customFormat="1" x14ac:dyDescent="0.25">
      <c r="A74" s="25"/>
      <c r="B74" s="150" t="s">
        <v>116</v>
      </c>
      <c r="C74" s="151" t="s">
        <v>30</v>
      </c>
      <c r="D74" s="147" t="s">
        <v>30</v>
      </c>
      <c r="E74" s="79">
        <v>0</v>
      </c>
      <c r="F74" s="79">
        <v>0</v>
      </c>
      <c r="G74" s="79">
        <v>0</v>
      </c>
      <c r="H74" s="80">
        <v>0</v>
      </c>
      <c r="I74" s="79">
        <v>0</v>
      </c>
      <c r="J74" s="81">
        <v>0</v>
      </c>
      <c r="K74" s="79">
        <v>0</v>
      </c>
      <c r="L74" s="79">
        <v>0</v>
      </c>
      <c r="M74" s="79">
        <v>0</v>
      </c>
      <c r="N74" s="152" t="s">
        <v>30</v>
      </c>
      <c r="O74" s="108" t="s">
        <v>30</v>
      </c>
    </row>
    <row r="75" spans="1:15" s="14" customFormat="1" x14ac:dyDescent="0.25">
      <c r="A75" s="25"/>
      <c r="B75" s="150" t="s">
        <v>117</v>
      </c>
      <c r="C75" s="151" t="s">
        <v>30</v>
      </c>
      <c r="D75" s="153" t="s">
        <v>30</v>
      </c>
      <c r="E75" s="93">
        <v>3829669</v>
      </c>
      <c r="F75" s="93">
        <v>3739617</v>
      </c>
      <c r="G75" s="93">
        <v>3958616</v>
      </c>
      <c r="H75" s="94">
        <v>4096721</v>
      </c>
      <c r="I75" s="93">
        <v>4099721</v>
      </c>
      <c r="J75" s="95">
        <v>4096721</v>
      </c>
      <c r="K75" s="93">
        <v>4407637</v>
      </c>
      <c r="L75" s="93">
        <v>5051381</v>
      </c>
      <c r="M75" s="93">
        <v>5609516.1930000009</v>
      </c>
      <c r="N75" s="154" t="s">
        <v>30</v>
      </c>
      <c r="O75" s="108" t="s">
        <v>30</v>
      </c>
    </row>
    <row r="76" spans="1:15" s="14" customFormat="1" ht="5.25" customHeight="1" x14ac:dyDescent="0.25">
      <c r="A76" s="25"/>
      <c r="B76" s="40" t="s">
        <v>30</v>
      </c>
      <c r="C76" s="153" t="s">
        <v>30</v>
      </c>
      <c r="D76" s="159" t="s">
        <v>30</v>
      </c>
      <c r="E76" s="116"/>
      <c r="F76" s="116"/>
      <c r="G76" s="116"/>
      <c r="H76" s="117"/>
      <c r="I76" s="116"/>
      <c r="J76" s="118"/>
      <c r="K76" s="116"/>
      <c r="L76" s="116"/>
      <c r="M76" s="116"/>
      <c r="N76" s="160" t="s">
        <v>30</v>
      </c>
      <c r="O76" s="114" t="s">
        <v>30</v>
      </c>
    </row>
    <row r="77" spans="1:15" s="23" customFormat="1" x14ac:dyDescent="0.25">
      <c r="A77" s="38"/>
      <c r="B77" s="39" t="s">
        <v>21</v>
      </c>
      <c r="C77" s="161" t="s">
        <v>30</v>
      </c>
      <c r="D77" s="162" t="s">
        <v>30</v>
      </c>
      <c r="E77" s="72">
        <f>E78+E81+E84+E85+E86+E87+E88</f>
        <v>0</v>
      </c>
      <c r="F77" s="72">
        <f t="shared" ref="F77:M77" si="13">F78+F81+F84+F85+F86+F87+F88</f>
        <v>3943</v>
      </c>
      <c r="G77" s="72">
        <f t="shared" si="13"/>
        <v>5359</v>
      </c>
      <c r="H77" s="73">
        <f t="shared" si="13"/>
        <v>0</v>
      </c>
      <c r="I77" s="72">
        <f t="shared" si="13"/>
        <v>0</v>
      </c>
      <c r="J77" s="74">
        <f t="shared" si="13"/>
        <v>-1</v>
      </c>
      <c r="K77" s="72">
        <f t="shared" si="13"/>
        <v>0</v>
      </c>
      <c r="L77" s="72">
        <f t="shared" si="13"/>
        <v>0</v>
      </c>
      <c r="M77" s="72">
        <f t="shared" si="13"/>
        <v>0</v>
      </c>
      <c r="N77" s="146" t="s">
        <v>30</v>
      </c>
      <c r="O77" s="75" t="s">
        <v>30</v>
      </c>
    </row>
    <row r="78" spans="1:15" s="14" customFormat="1" x14ac:dyDescent="0.25">
      <c r="A78" s="25"/>
      <c r="B78" s="26" t="s">
        <v>22</v>
      </c>
      <c r="C78" s="147" t="s">
        <v>30</v>
      </c>
      <c r="D78" s="148" t="s">
        <v>30</v>
      </c>
      <c r="E78" s="100">
        <f>SUM(E79:E80)</f>
        <v>0</v>
      </c>
      <c r="F78" s="100">
        <f t="shared" ref="F78:M78" si="14">SUM(F79:F80)</f>
        <v>0</v>
      </c>
      <c r="G78" s="100">
        <f t="shared" si="14"/>
        <v>5359</v>
      </c>
      <c r="H78" s="101">
        <f t="shared" si="14"/>
        <v>0</v>
      </c>
      <c r="I78" s="100">
        <f t="shared" si="14"/>
        <v>0</v>
      </c>
      <c r="J78" s="102">
        <f t="shared" si="14"/>
        <v>0</v>
      </c>
      <c r="K78" s="100">
        <f t="shared" si="14"/>
        <v>0</v>
      </c>
      <c r="L78" s="100">
        <f t="shared" si="14"/>
        <v>0</v>
      </c>
      <c r="M78" s="100">
        <f t="shared" si="14"/>
        <v>0</v>
      </c>
      <c r="N78" s="149" t="s">
        <v>30</v>
      </c>
      <c r="O78" s="107" t="s">
        <v>30</v>
      </c>
    </row>
    <row r="79" spans="1:15" s="14" customFormat="1" x14ac:dyDescent="0.25">
      <c r="A79" s="25"/>
      <c r="B79" s="150" t="s">
        <v>118</v>
      </c>
      <c r="C79" s="151" t="s">
        <v>30</v>
      </c>
      <c r="D79" s="147" t="s">
        <v>30</v>
      </c>
      <c r="E79" s="79">
        <v>0</v>
      </c>
      <c r="F79" s="79">
        <v>0</v>
      </c>
      <c r="G79" s="79">
        <v>0</v>
      </c>
      <c r="H79" s="80">
        <v>0</v>
      </c>
      <c r="I79" s="79">
        <v>0</v>
      </c>
      <c r="J79" s="81">
        <v>0</v>
      </c>
      <c r="K79" s="79">
        <v>0</v>
      </c>
      <c r="L79" s="79">
        <v>0</v>
      </c>
      <c r="M79" s="79">
        <v>0</v>
      </c>
      <c r="N79" s="152" t="s">
        <v>30</v>
      </c>
      <c r="O79" s="108" t="s">
        <v>30</v>
      </c>
    </row>
    <row r="80" spans="1:15" s="14" customFormat="1" x14ac:dyDescent="0.25">
      <c r="A80" s="25"/>
      <c r="B80" s="150" t="s">
        <v>119</v>
      </c>
      <c r="C80" s="151" t="s">
        <v>30</v>
      </c>
      <c r="D80" s="153" t="s">
        <v>30</v>
      </c>
      <c r="E80" s="93">
        <v>0</v>
      </c>
      <c r="F80" s="93">
        <v>0</v>
      </c>
      <c r="G80" s="93">
        <v>5359</v>
      </c>
      <c r="H80" s="94">
        <v>0</v>
      </c>
      <c r="I80" s="93">
        <v>0</v>
      </c>
      <c r="J80" s="95">
        <v>0</v>
      </c>
      <c r="K80" s="93">
        <v>0</v>
      </c>
      <c r="L80" s="93">
        <v>0</v>
      </c>
      <c r="M80" s="93">
        <v>0</v>
      </c>
      <c r="N80" s="154" t="s">
        <v>30</v>
      </c>
      <c r="O80" s="108" t="s">
        <v>30</v>
      </c>
    </row>
    <row r="81" spans="1:15" s="14" customFormat="1" x14ac:dyDescent="0.25">
      <c r="A81" s="25"/>
      <c r="B81" s="26" t="s">
        <v>23</v>
      </c>
      <c r="C81" s="151" t="s">
        <v>30</v>
      </c>
      <c r="D81" s="155" t="s">
        <v>30</v>
      </c>
      <c r="E81" s="86">
        <f>SUM(E82:E83)</f>
        <v>0</v>
      </c>
      <c r="F81" s="86">
        <f t="shared" ref="F81:M81" si="15">SUM(F82:F83)</f>
        <v>0</v>
      </c>
      <c r="G81" s="86">
        <f t="shared" si="15"/>
        <v>0</v>
      </c>
      <c r="H81" s="87">
        <f t="shared" si="15"/>
        <v>0</v>
      </c>
      <c r="I81" s="86">
        <f t="shared" si="15"/>
        <v>0</v>
      </c>
      <c r="J81" s="88">
        <f t="shared" si="15"/>
        <v>-1</v>
      </c>
      <c r="K81" s="86">
        <f t="shared" si="15"/>
        <v>0</v>
      </c>
      <c r="L81" s="86">
        <f t="shared" si="15"/>
        <v>0</v>
      </c>
      <c r="M81" s="86">
        <f t="shared" si="15"/>
        <v>0</v>
      </c>
      <c r="N81" s="156" t="s">
        <v>30</v>
      </c>
      <c r="O81" s="108" t="s">
        <v>30</v>
      </c>
    </row>
    <row r="82" spans="1:15" s="14" customFormat="1" x14ac:dyDescent="0.25">
      <c r="A82" s="25"/>
      <c r="B82" s="150" t="s">
        <v>120</v>
      </c>
      <c r="C82" s="151" t="s">
        <v>30</v>
      </c>
      <c r="D82" s="147" t="s">
        <v>30</v>
      </c>
      <c r="E82" s="79">
        <v>0</v>
      </c>
      <c r="F82" s="79">
        <v>0</v>
      </c>
      <c r="G82" s="79">
        <v>0</v>
      </c>
      <c r="H82" s="80">
        <v>0</v>
      </c>
      <c r="I82" s="79">
        <v>0</v>
      </c>
      <c r="J82" s="81">
        <v>0</v>
      </c>
      <c r="K82" s="79">
        <v>0</v>
      </c>
      <c r="L82" s="79">
        <v>0</v>
      </c>
      <c r="M82" s="79">
        <v>0</v>
      </c>
      <c r="N82" s="152" t="s">
        <v>30</v>
      </c>
      <c r="O82" s="108" t="s">
        <v>30</v>
      </c>
    </row>
    <row r="83" spans="1:15" s="14" customFormat="1" x14ac:dyDescent="0.25">
      <c r="A83" s="25"/>
      <c r="B83" s="150" t="s">
        <v>121</v>
      </c>
      <c r="C83" s="151" t="s">
        <v>30</v>
      </c>
      <c r="D83" s="153" t="s">
        <v>30</v>
      </c>
      <c r="E83" s="93">
        <v>0</v>
      </c>
      <c r="F83" s="93">
        <v>0</v>
      </c>
      <c r="G83" s="93">
        <v>0</v>
      </c>
      <c r="H83" s="94">
        <v>0</v>
      </c>
      <c r="I83" s="93">
        <v>0</v>
      </c>
      <c r="J83" s="95">
        <v>-1</v>
      </c>
      <c r="K83" s="93">
        <v>0</v>
      </c>
      <c r="L83" s="93">
        <v>0</v>
      </c>
      <c r="M83" s="93">
        <v>0</v>
      </c>
      <c r="N83" s="154" t="s">
        <v>30</v>
      </c>
      <c r="O83" s="108" t="s">
        <v>30</v>
      </c>
    </row>
    <row r="84" spans="1:15" s="14" customFormat="1" x14ac:dyDescent="0.25">
      <c r="A84" s="25"/>
      <c r="B84" s="26" t="s">
        <v>24</v>
      </c>
      <c r="C84" s="151" t="s">
        <v>30</v>
      </c>
      <c r="D84" s="155" t="s">
        <v>30</v>
      </c>
      <c r="E84" s="86">
        <v>0</v>
      </c>
      <c r="F84" s="86">
        <v>0</v>
      </c>
      <c r="G84" s="86">
        <v>0</v>
      </c>
      <c r="H84" s="87">
        <v>0</v>
      </c>
      <c r="I84" s="86">
        <v>0</v>
      </c>
      <c r="J84" s="88">
        <v>0</v>
      </c>
      <c r="K84" s="86">
        <v>0</v>
      </c>
      <c r="L84" s="86">
        <v>0</v>
      </c>
      <c r="M84" s="86">
        <v>0</v>
      </c>
      <c r="N84" s="156" t="s">
        <v>30</v>
      </c>
      <c r="O84" s="108" t="s">
        <v>30</v>
      </c>
    </row>
    <row r="85" spans="1:15" s="14" customFormat="1" x14ac:dyDescent="0.25">
      <c r="A85" s="25"/>
      <c r="B85" s="26" t="s">
        <v>25</v>
      </c>
      <c r="C85" s="151" t="s">
        <v>30</v>
      </c>
      <c r="D85" s="155" t="s">
        <v>30</v>
      </c>
      <c r="E85" s="86">
        <v>0</v>
      </c>
      <c r="F85" s="86">
        <v>0</v>
      </c>
      <c r="G85" s="86">
        <v>0</v>
      </c>
      <c r="H85" s="87">
        <v>0</v>
      </c>
      <c r="I85" s="86">
        <v>0</v>
      </c>
      <c r="J85" s="88">
        <v>0</v>
      </c>
      <c r="K85" s="86">
        <v>0</v>
      </c>
      <c r="L85" s="86">
        <v>0</v>
      </c>
      <c r="M85" s="86">
        <v>0</v>
      </c>
      <c r="N85" s="156" t="s">
        <v>30</v>
      </c>
      <c r="O85" s="108" t="s">
        <v>30</v>
      </c>
    </row>
    <row r="86" spans="1:15" s="14" customFormat="1" x14ac:dyDescent="0.25">
      <c r="A86" s="25"/>
      <c r="B86" s="26" t="s">
        <v>26</v>
      </c>
      <c r="C86" s="151" t="s">
        <v>30</v>
      </c>
      <c r="D86" s="155" t="s">
        <v>30</v>
      </c>
      <c r="E86" s="86">
        <v>0</v>
      </c>
      <c r="F86" s="86">
        <v>0</v>
      </c>
      <c r="G86" s="86">
        <v>0</v>
      </c>
      <c r="H86" s="87">
        <v>0</v>
      </c>
      <c r="I86" s="86">
        <v>0</v>
      </c>
      <c r="J86" s="88">
        <v>0</v>
      </c>
      <c r="K86" s="86">
        <v>0</v>
      </c>
      <c r="L86" s="86">
        <v>0</v>
      </c>
      <c r="M86" s="86">
        <v>0</v>
      </c>
      <c r="N86" s="156" t="s">
        <v>30</v>
      </c>
      <c r="O86" s="108" t="s">
        <v>30</v>
      </c>
    </row>
    <row r="87" spans="1:15" s="14" customFormat="1" x14ac:dyDescent="0.25">
      <c r="A87" s="25"/>
      <c r="B87" s="26" t="s">
        <v>27</v>
      </c>
      <c r="C87" s="151" t="s">
        <v>30</v>
      </c>
      <c r="D87" s="155" t="s">
        <v>30</v>
      </c>
      <c r="E87" s="86">
        <v>0</v>
      </c>
      <c r="F87" s="86">
        <v>0</v>
      </c>
      <c r="G87" s="86">
        <v>0</v>
      </c>
      <c r="H87" s="87">
        <v>0</v>
      </c>
      <c r="I87" s="86">
        <v>0</v>
      </c>
      <c r="J87" s="88">
        <v>0</v>
      </c>
      <c r="K87" s="86">
        <v>0</v>
      </c>
      <c r="L87" s="86">
        <v>0</v>
      </c>
      <c r="M87" s="86">
        <v>0</v>
      </c>
      <c r="N87" s="156" t="s">
        <v>30</v>
      </c>
      <c r="O87" s="108" t="s">
        <v>30</v>
      </c>
    </row>
    <row r="88" spans="1:15" s="14" customFormat="1" x14ac:dyDescent="0.25">
      <c r="A88" s="25"/>
      <c r="B88" s="26" t="s">
        <v>28</v>
      </c>
      <c r="C88" s="151" t="s">
        <v>30</v>
      </c>
      <c r="D88" s="159" t="s">
        <v>30</v>
      </c>
      <c r="E88" s="86">
        <v>0</v>
      </c>
      <c r="F88" s="86">
        <v>3943</v>
      </c>
      <c r="G88" s="86">
        <v>0</v>
      </c>
      <c r="H88" s="87">
        <v>0</v>
      </c>
      <c r="I88" s="86">
        <v>0</v>
      </c>
      <c r="J88" s="88">
        <v>0</v>
      </c>
      <c r="K88" s="86">
        <v>0</v>
      </c>
      <c r="L88" s="86">
        <v>0</v>
      </c>
      <c r="M88" s="86">
        <v>0</v>
      </c>
      <c r="N88" s="156" t="s">
        <v>30</v>
      </c>
      <c r="O88" s="108" t="s">
        <v>30</v>
      </c>
    </row>
    <row r="89" spans="1:15" s="14" customFormat="1" ht="5.25" customHeight="1" x14ac:dyDescent="0.25">
      <c r="A89" s="31"/>
      <c r="B89" s="40" t="s">
        <v>30</v>
      </c>
      <c r="C89" s="148" t="s">
        <v>30</v>
      </c>
      <c r="D89" s="148" t="s">
        <v>30</v>
      </c>
      <c r="E89" s="168"/>
      <c r="F89" s="168"/>
      <c r="G89" s="168"/>
      <c r="H89" s="169"/>
      <c r="I89" s="168"/>
      <c r="J89" s="170"/>
      <c r="K89" s="168"/>
      <c r="L89" s="168"/>
      <c r="M89" s="168"/>
      <c r="N89" s="149" t="s">
        <v>30</v>
      </c>
      <c r="O89" s="119" t="s">
        <v>30</v>
      </c>
    </row>
    <row r="90" spans="1:15" s="14" customFormat="1" x14ac:dyDescent="0.25">
      <c r="A90" s="25"/>
      <c r="B90" s="39" t="s">
        <v>29</v>
      </c>
      <c r="C90" s="155" t="s">
        <v>30</v>
      </c>
      <c r="D90" s="155" t="s">
        <v>30</v>
      </c>
      <c r="E90" s="72">
        <v>0</v>
      </c>
      <c r="F90" s="72">
        <v>0</v>
      </c>
      <c r="G90" s="72">
        <v>0</v>
      </c>
      <c r="H90" s="73">
        <v>0</v>
      </c>
      <c r="I90" s="72">
        <v>0</v>
      </c>
      <c r="J90" s="74">
        <v>0</v>
      </c>
      <c r="K90" s="72">
        <v>0</v>
      </c>
      <c r="L90" s="72">
        <v>0</v>
      </c>
      <c r="M90" s="72">
        <v>0</v>
      </c>
      <c r="N90" s="156" t="s">
        <v>30</v>
      </c>
      <c r="O90" s="120" t="s">
        <v>30</v>
      </c>
    </row>
    <row r="91" spans="1:15" s="14" customFormat="1" ht="5.25" customHeight="1" x14ac:dyDescent="0.25">
      <c r="A91" s="25"/>
      <c r="B91" s="40" t="s">
        <v>30</v>
      </c>
      <c r="C91" s="40" t="s">
        <v>30</v>
      </c>
      <c r="D91" s="40" t="s">
        <v>30</v>
      </c>
      <c r="E91" s="41"/>
      <c r="F91" s="41"/>
      <c r="G91" s="41"/>
      <c r="H91" s="42"/>
      <c r="I91" s="41"/>
      <c r="J91" s="43"/>
      <c r="K91" s="41"/>
      <c r="L91" s="41"/>
      <c r="M91" s="41"/>
      <c r="N91" s="156" t="s">
        <v>30</v>
      </c>
      <c r="O91" s="142" t="s">
        <v>30</v>
      </c>
    </row>
    <row r="92" spans="1:15" s="14" customFormat="1" x14ac:dyDescent="0.25">
      <c r="A92" s="44"/>
      <c r="B92" s="45" t="s">
        <v>31</v>
      </c>
      <c r="C92" s="171" t="s">
        <v>30</v>
      </c>
      <c r="D92" s="171" t="s">
        <v>30</v>
      </c>
      <c r="E92" s="46">
        <f>E4+E51+E77+E90</f>
        <v>3943050</v>
      </c>
      <c r="F92" s="46">
        <f t="shared" ref="F92:M92" si="16">F4+F51+F77+F90</f>
        <v>3844953</v>
      </c>
      <c r="G92" s="46">
        <f t="shared" si="16"/>
        <v>4103039</v>
      </c>
      <c r="H92" s="47">
        <f t="shared" si="16"/>
        <v>4317871</v>
      </c>
      <c r="I92" s="46">
        <f t="shared" si="16"/>
        <v>4318121</v>
      </c>
      <c r="J92" s="48">
        <f t="shared" si="16"/>
        <v>4315126</v>
      </c>
      <c r="K92" s="46">
        <f t="shared" si="16"/>
        <v>4639859</v>
      </c>
      <c r="L92" s="46">
        <f t="shared" si="16"/>
        <v>5251477</v>
      </c>
      <c r="M92" s="46">
        <f t="shared" si="16"/>
        <v>5820106.2810000014</v>
      </c>
      <c r="N92" s="172" t="s">
        <v>30</v>
      </c>
      <c r="O92" s="141" t="s">
        <v>30</v>
      </c>
    </row>
    <row r="93" spans="1:15" s="14" customFormat="1" x14ac:dyDescent="0.25">
      <c r="C93" s="142"/>
      <c r="D93" s="142"/>
      <c r="N93" s="142"/>
      <c r="O93" s="142"/>
    </row>
    <row r="94" spans="1:15" s="14" customFormat="1" x14ac:dyDescent="0.25">
      <c r="C94" s="142"/>
      <c r="D94" s="142"/>
      <c r="N94" s="142"/>
      <c r="O94" s="142"/>
    </row>
    <row r="95" spans="1:15" s="14" customFormat="1" x14ac:dyDescent="0.25">
      <c r="C95" s="142"/>
      <c r="D95" s="142"/>
      <c r="N95" s="142"/>
      <c r="O95" s="142"/>
    </row>
    <row r="96" spans="1:15" s="14" customFormat="1" x14ac:dyDescent="0.25">
      <c r="C96" s="142"/>
      <c r="D96" s="142"/>
      <c r="N96" s="142"/>
      <c r="O96" s="142"/>
    </row>
    <row r="97" spans="3:15" s="14" customFormat="1" x14ac:dyDescent="0.25">
      <c r="C97" s="142"/>
      <c r="D97" s="142"/>
      <c r="N97" s="142"/>
      <c r="O97" s="142"/>
    </row>
    <row r="98" spans="3:15" s="14" customFormat="1" x14ac:dyDescent="0.25">
      <c r="C98" s="142"/>
      <c r="D98" s="142"/>
      <c r="N98" s="142"/>
      <c r="O98" s="142"/>
    </row>
    <row r="99" spans="3:15" s="14" customFormat="1" x14ac:dyDescent="0.25">
      <c r="C99" s="142"/>
      <c r="D99" s="142"/>
      <c r="N99" s="142"/>
      <c r="O99" s="142"/>
    </row>
    <row r="100" spans="3:15" s="14" customFormat="1" x14ac:dyDescent="0.25">
      <c r="C100" s="142"/>
      <c r="D100" s="142"/>
      <c r="N100" s="142"/>
      <c r="O100" s="142"/>
    </row>
    <row r="101" spans="3:15" s="14" customFormat="1" x14ac:dyDescent="0.25">
      <c r="C101" s="142"/>
      <c r="D101" s="142"/>
      <c r="N101" s="142"/>
      <c r="O101" s="142"/>
    </row>
    <row r="102" spans="3:15" s="14" customFormat="1" x14ac:dyDescent="0.25">
      <c r="C102" s="142"/>
      <c r="D102" s="142"/>
      <c r="N102" s="142"/>
      <c r="O102" s="142"/>
    </row>
    <row r="103" spans="3:15" s="14" customFormat="1" x14ac:dyDescent="0.25">
      <c r="C103" s="142"/>
      <c r="D103" s="142"/>
      <c r="N103" s="142"/>
      <c r="O103" s="142"/>
    </row>
    <row r="104" spans="3:15" s="14" customFormat="1" x14ac:dyDescent="0.25">
      <c r="C104" s="142"/>
      <c r="D104" s="142"/>
      <c r="N104" s="142"/>
      <c r="O104" s="142"/>
    </row>
    <row r="105" spans="3:15" s="14" customFormat="1" x14ac:dyDescent="0.25">
      <c r="C105" s="142"/>
      <c r="D105" s="142"/>
      <c r="N105" s="142"/>
      <c r="O105" s="142"/>
    </row>
    <row r="106" spans="3:15" s="14" customFormat="1" x14ac:dyDescent="0.25">
      <c r="C106" s="142"/>
      <c r="D106" s="142"/>
      <c r="N106" s="142"/>
      <c r="O106" s="142"/>
    </row>
    <row r="107" spans="3:15" s="14" customFormat="1" x14ac:dyDescent="0.25">
      <c r="C107" s="142"/>
      <c r="D107" s="142"/>
      <c r="N107" s="142"/>
      <c r="O107" s="142"/>
    </row>
    <row r="108" spans="3:15" s="14" customFormat="1" x14ac:dyDescent="0.25">
      <c r="C108" s="142"/>
      <c r="D108" s="142"/>
      <c r="N108" s="142"/>
      <c r="O108" s="142"/>
    </row>
    <row r="109" spans="3:15" s="14" customFormat="1" x14ac:dyDescent="0.25">
      <c r="C109" s="142"/>
      <c r="D109" s="142"/>
      <c r="N109" s="142"/>
      <c r="O109" s="142"/>
    </row>
    <row r="110" spans="3:15" s="14" customFormat="1" x14ac:dyDescent="0.25">
      <c r="C110" s="142"/>
      <c r="D110" s="142"/>
      <c r="N110" s="142"/>
      <c r="O110" s="142"/>
    </row>
    <row r="111" spans="3:15" s="14" customFormat="1" x14ac:dyDescent="0.25">
      <c r="C111" s="142"/>
      <c r="D111" s="142"/>
      <c r="N111" s="142"/>
      <c r="O111" s="142"/>
    </row>
    <row r="112" spans="3:15" s="14" customFormat="1" x14ac:dyDescent="0.25">
      <c r="C112" s="142"/>
      <c r="D112" s="142"/>
      <c r="N112" s="142"/>
      <c r="O112" s="142"/>
    </row>
    <row r="113" spans="3:15" s="14" customFormat="1" x14ac:dyDescent="0.25">
      <c r="C113" s="142" t="s">
        <v>30</v>
      </c>
      <c r="D113" s="142" t="s">
        <v>30</v>
      </c>
      <c r="N113" s="142" t="s">
        <v>30</v>
      </c>
      <c r="O113" s="142" t="s">
        <v>30</v>
      </c>
    </row>
    <row r="114" spans="3:15" s="14" customFormat="1" x14ac:dyDescent="0.25">
      <c r="C114" s="142" t="s">
        <v>30</v>
      </c>
      <c r="D114" s="142" t="s">
        <v>30</v>
      </c>
      <c r="N114" s="142" t="s">
        <v>30</v>
      </c>
      <c r="O114" s="142" t="s">
        <v>30</v>
      </c>
    </row>
    <row r="115" spans="3:15" s="14" customFormat="1" x14ac:dyDescent="0.25">
      <c r="C115" s="142" t="s">
        <v>30</v>
      </c>
      <c r="D115" s="142" t="s">
        <v>30</v>
      </c>
      <c r="N115" s="142" t="s">
        <v>30</v>
      </c>
      <c r="O115" s="142" t="s">
        <v>30</v>
      </c>
    </row>
    <row r="116" spans="3:15" s="14" customFormat="1" x14ac:dyDescent="0.25">
      <c r="C116" s="142" t="s">
        <v>30</v>
      </c>
      <c r="D116" s="142" t="s">
        <v>30</v>
      </c>
      <c r="N116" s="142" t="s">
        <v>30</v>
      </c>
      <c r="O116" s="142" t="s">
        <v>30</v>
      </c>
    </row>
    <row r="117" spans="3:15" s="14" customFormat="1" x14ac:dyDescent="0.25">
      <c r="C117" s="142" t="s">
        <v>30</v>
      </c>
      <c r="D117" s="142" t="s">
        <v>30</v>
      </c>
      <c r="N117" s="142" t="s">
        <v>30</v>
      </c>
      <c r="O117" s="142" t="s">
        <v>30</v>
      </c>
    </row>
    <row r="118" spans="3:15" s="14" customFormat="1" x14ac:dyDescent="0.25">
      <c r="C118" s="142" t="s">
        <v>30</v>
      </c>
      <c r="D118" s="142" t="s">
        <v>30</v>
      </c>
      <c r="N118" s="142" t="s">
        <v>30</v>
      </c>
      <c r="O118" s="142" t="s">
        <v>30</v>
      </c>
    </row>
    <row r="119" spans="3:15" s="14" customFormat="1" x14ac:dyDescent="0.25">
      <c r="C119" s="142" t="s">
        <v>30</v>
      </c>
      <c r="D119" s="142" t="s">
        <v>30</v>
      </c>
      <c r="N119" s="142" t="s">
        <v>30</v>
      </c>
      <c r="O119" s="142" t="s">
        <v>30</v>
      </c>
    </row>
    <row r="120" spans="3:15" s="14" customFormat="1" x14ac:dyDescent="0.25">
      <c r="C120" s="142" t="s">
        <v>30</v>
      </c>
      <c r="D120" s="142" t="s">
        <v>30</v>
      </c>
      <c r="N120" s="142" t="s">
        <v>30</v>
      </c>
      <c r="O120" s="142" t="s">
        <v>30</v>
      </c>
    </row>
    <row r="121" spans="3:15" s="14" customFormat="1" x14ac:dyDescent="0.25">
      <c r="C121" s="142" t="s">
        <v>30</v>
      </c>
      <c r="D121" s="142" t="s">
        <v>30</v>
      </c>
      <c r="N121" s="142" t="s">
        <v>30</v>
      </c>
      <c r="O121" s="142" t="s">
        <v>30</v>
      </c>
    </row>
    <row r="122" spans="3:15" s="14" customFormat="1" x14ac:dyDescent="0.25">
      <c r="C122" s="142" t="s">
        <v>30</v>
      </c>
      <c r="D122" s="142" t="s">
        <v>30</v>
      </c>
      <c r="N122" s="142" t="s">
        <v>30</v>
      </c>
      <c r="O122" s="142" t="s">
        <v>30</v>
      </c>
    </row>
    <row r="123" spans="3:15" s="14" customFormat="1" x14ac:dyDescent="0.25">
      <c r="C123" s="142" t="s">
        <v>30</v>
      </c>
      <c r="D123" s="142" t="s">
        <v>30</v>
      </c>
      <c r="N123" s="142" t="s">
        <v>30</v>
      </c>
      <c r="O123" s="142" t="s">
        <v>30</v>
      </c>
    </row>
    <row r="124" spans="3:15" s="14" customFormat="1" x14ac:dyDescent="0.25">
      <c r="C124" s="142" t="s">
        <v>30</v>
      </c>
      <c r="D124" s="142" t="s">
        <v>30</v>
      </c>
      <c r="N124" s="142" t="s">
        <v>30</v>
      </c>
      <c r="O124" s="142" t="s">
        <v>30</v>
      </c>
    </row>
    <row r="125" spans="3:15" s="14" customFormat="1" x14ac:dyDescent="0.25">
      <c r="C125" s="142" t="s">
        <v>30</v>
      </c>
      <c r="D125" s="142" t="s">
        <v>30</v>
      </c>
      <c r="N125" s="142" t="s">
        <v>30</v>
      </c>
      <c r="O125" s="142" t="s">
        <v>30</v>
      </c>
    </row>
    <row r="126" spans="3:15" s="14" customFormat="1" x14ac:dyDescent="0.25">
      <c r="C126" s="142" t="s">
        <v>30</v>
      </c>
      <c r="D126" s="142" t="s">
        <v>30</v>
      </c>
      <c r="N126" s="142" t="s">
        <v>30</v>
      </c>
      <c r="O126" s="142" t="s">
        <v>30</v>
      </c>
    </row>
    <row r="127" spans="3:15" s="14" customFormat="1" x14ac:dyDescent="0.25">
      <c r="C127" s="142" t="s">
        <v>30</v>
      </c>
      <c r="D127" s="142" t="s">
        <v>30</v>
      </c>
      <c r="N127" s="142" t="s">
        <v>30</v>
      </c>
      <c r="O127" s="142" t="s">
        <v>30</v>
      </c>
    </row>
    <row r="128" spans="3:15" s="14" customFormat="1" x14ac:dyDescent="0.25">
      <c r="C128" s="142" t="s">
        <v>30</v>
      </c>
      <c r="D128" s="142" t="s">
        <v>30</v>
      </c>
      <c r="N128" s="142" t="s">
        <v>30</v>
      </c>
      <c r="O128" s="142" t="s">
        <v>30</v>
      </c>
    </row>
    <row r="129" spans="3:15" s="14" customFormat="1" x14ac:dyDescent="0.25">
      <c r="C129" s="142" t="s">
        <v>30</v>
      </c>
      <c r="D129" s="142" t="s">
        <v>30</v>
      </c>
      <c r="N129" s="142" t="s">
        <v>30</v>
      </c>
      <c r="O129" s="142" t="s">
        <v>30</v>
      </c>
    </row>
    <row r="130" spans="3:15" s="14" customFormat="1" x14ac:dyDescent="0.25">
      <c r="C130" s="142" t="s">
        <v>30</v>
      </c>
      <c r="D130" s="142" t="s">
        <v>30</v>
      </c>
      <c r="N130" s="142" t="s">
        <v>30</v>
      </c>
      <c r="O130" s="142" t="s">
        <v>30</v>
      </c>
    </row>
    <row r="131" spans="3:15" s="14" customFormat="1" x14ac:dyDescent="0.25">
      <c r="C131" s="142" t="s">
        <v>30</v>
      </c>
      <c r="D131" s="142" t="s">
        <v>30</v>
      </c>
      <c r="N131" s="142" t="s">
        <v>30</v>
      </c>
      <c r="O131" s="142" t="s">
        <v>30</v>
      </c>
    </row>
    <row r="132" spans="3:15" s="14" customFormat="1" x14ac:dyDescent="0.25">
      <c r="C132" s="142" t="s">
        <v>30</v>
      </c>
      <c r="D132" s="142" t="s">
        <v>30</v>
      </c>
      <c r="N132" s="142" t="s">
        <v>30</v>
      </c>
      <c r="O132" s="142" t="s">
        <v>30</v>
      </c>
    </row>
    <row r="133" spans="3:15" s="14" customFormat="1" x14ac:dyDescent="0.25">
      <c r="C133" s="142" t="s">
        <v>30</v>
      </c>
      <c r="D133" s="142" t="s">
        <v>30</v>
      </c>
      <c r="N133" s="142" t="s">
        <v>30</v>
      </c>
      <c r="O133" s="142" t="s">
        <v>30</v>
      </c>
    </row>
    <row r="134" spans="3:15" s="14" customFormat="1" x14ac:dyDescent="0.25">
      <c r="C134" s="142" t="s">
        <v>30</v>
      </c>
      <c r="D134" s="142" t="s">
        <v>30</v>
      </c>
      <c r="N134" s="142" t="s">
        <v>30</v>
      </c>
      <c r="O134" s="142" t="s">
        <v>30</v>
      </c>
    </row>
    <row r="135" spans="3:15" s="14" customFormat="1" x14ac:dyDescent="0.25">
      <c r="C135" s="142" t="s">
        <v>30</v>
      </c>
      <c r="D135" s="142" t="s">
        <v>30</v>
      </c>
      <c r="N135" s="142" t="s">
        <v>30</v>
      </c>
      <c r="O135" s="142" t="s">
        <v>30</v>
      </c>
    </row>
    <row r="136" spans="3:15" s="14" customFormat="1" x14ac:dyDescent="0.25">
      <c r="C136" s="142" t="s">
        <v>30</v>
      </c>
      <c r="D136" s="142" t="s">
        <v>30</v>
      </c>
      <c r="N136" s="142" t="s">
        <v>30</v>
      </c>
      <c r="O136" s="142" t="s">
        <v>30</v>
      </c>
    </row>
    <row r="137" spans="3:15" s="14" customFormat="1" x14ac:dyDescent="0.25">
      <c r="C137" s="142" t="s">
        <v>30</v>
      </c>
      <c r="D137" s="142" t="s">
        <v>30</v>
      </c>
      <c r="N137" s="142" t="s">
        <v>30</v>
      </c>
      <c r="O137" s="142" t="s">
        <v>30</v>
      </c>
    </row>
    <row r="138" spans="3:15" s="14" customFormat="1" x14ac:dyDescent="0.25">
      <c r="C138" s="142" t="s">
        <v>30</v>
      </c>
      <c r="D138" s="142" t="s">
        <v>30</v>
      </c>
      <c r="N138" s="142" t="s">
        <v>30</v>
      </c>
      <c r="O138" s="142" t="s">
        <v>30</v>
      </c>
    </row>
    <row r="139" spans="3:15" s="14" customFormat="1" x14ac:dyDescent="0.25">
      <c r="C139" s="142" t="s">
        <v>30</v>
      </c>
      <c r="D139" s="142" t="s">
        <v>30</v>
      </c>
      <c r="N139" s="142" t="s">
        <v>30</v>
      </c>
      <c r="O139" s="142" t="s">
        <v>30</v>
      </c>
    </row>
    <row r="140" spans="3:15" s="14" customFormat="1" x14ac:dyDescent="0.25">
      <c r="C140" s="142" t="s">
        <v>30</v>
      </c>
      <c r="D140" s="142" t="s">
        <v>30</v>
      </c>
      <c r="N140" s="142" t="s">
        <v>30</v>
      </c>
      <c r="O140" s="142" t="s">
        <v>30</v>
      </c>
    </row>
    <row r="141" spans="3:15" s="14" customFormat="1" x14ac:dyDescent="0.25">
      <c r="C141" s="142" t="s">
        <v>30</v>
      </c>
      <c r="D141" s="142" t="s">
        <v>30</v>
      </c>
      <c r="N141" s="142" t="s">
        <v>30</v>
      </c>
      <c r="O141" s="142" t="s">
        <v>30</v>
      </c>
    </row>
    <row r="142" spans="3:15" s="14" customFormat="1" x14ac:dyDescent="0.25">
      <c r="C142" s="142" t="s">
        <v>30</v>
      </c>
      <c r="D142" s="142" t="s">
        <v>30</v>
      </c>
      <c r="N142" s="142" t="s">
        <v>30</v>
      </c>
      <c r="O142" s="142" t="s">
        <v>30</v>
      </c>
    </row>
    <row r="143" spans="3:15" s="14" customFormat="1" x14ac:dyDescent="0.25">
      <c r="C143" s="142" t="s">
        <v>30</v>
      </c>
      <c r="D143" s="142" t="s">
        <v>30</v>
      </c>
      <c r="N143" s="142" t="s">
        <v>30</v>
      </c>
      <c r="O143" s="142" t="s">
        <v>30</v>
      </c>
    </row>
    <row r="144" spans="3:15" s="14" customFormat="1" x14ac:dyDescent="0.25">
      <c r="C144" s="142" t="s">
        <v>30</v>
      </c>
      <c r="D144" s="142" t="s">
        <v>30</v>
      </c>
      <c r="N144" s="142" t="s">
        <v>30</v>
      </c>
      <c r="O144" s="142" t="s">
        <v>30</v>
      </c>
    </row>
    <row r="145" spans="3:15" s="14" customFormat="1" x14ac:dyDescent="0.25">
      <c r="C145" s="142" t="s">
        <v>30</v>
      </c>
      <c r="D145" s="142" t="s">
        <v>30</v>
      </c>
      <c r="N145" s="142" t="s">
        <v>30</v>
      </c>
      <c r="O145" s="142" t="s">
        <v>30</v>
      </c>
    </row>
    <row r="146" spans="3:15" s="14" customFormat="1" x14ac:dyDescent="0.25">
      <c r="C146" s="142" t="s">
        <v>30</v>
      </c>
      <c r="D146" s="142" t="s">
        <v>30</v>
      </c>
      <c r="N146" s="142" t="s">
        <v>30</v>
      </c>
      <c r="O146" s="142" t="s">
        <v>30</v>
      </c>
    </row>
    <row r="147" spans="3:15" s="14" customFormat="1" x14ac:dyDescent="0.25">
      <c r="C147" s="142" t="s">
        <v>30</v>
      </c>
      <c r="D147" s="142" t="s">
        <v>30</v>
      </c>
      <c r="N147" s="142" t="s">
        <v>30</v>
      </c>
      <c r="O147" s="142" t="s">
        <v>30</v>
      </c>
    </row>
    <row r="148" spans="3:15" s="14" customFormat="1" x14ac:dyDescent="0.25">
      <c r="C148" s="142" t="s">
        <v>30</v>
      </c>
      <c r="D148" s="142" t="s">
        <v>30</v>
      </c>
      <c r="N148" s="142" t="s">
        <v>30</v>
      </c>
      <c r="O148" s="142" t="s">
        <v>30</v>
      </c>
    </row>
    <row r="149" spans="3:15" s="14" customFormat="1" x14ac:dyDescent="0.25">
      <c r="C149" s="142" t="s">
        <v>30</v>
      </c>
      <c r="D149" s="142" t="s">
        <v>30</v>
      </c>
      <c r="N149" s="142" t="s">
        <v>30</v>
      </c>
      <c r="O149" s="142" t="s">
        <v>30</v>
      </c>
    </row>
    <row r="150" spans="3:15" s="14" customFormat="1" x14ac:dyDescent="0.25">
      <c r="C150" s="142" t="s">
        <v>30</v>
      </c>
      <c r="D150" s="142" t="s">
        <v>30</v>
      </c>
      <c r="N150" s="142" t="s">
        <v>30</v>
      </c>
      <c r="O150" s="142" t="s">
        <v>30</v>
      </c>
    </row>
    <row r="151" spans="3:15" s="14" customFormat="1" x14ac:dyDescent="0.25">
      <c r="C151" s="142" t="s">
        <v>30</v>
      </c>
      <c r="D151" s="142" t="s">
        <v>30</v>
      </c>
      <c r="N151" s="142" t="s">
        <v>30</v>
      </c>
      <c r="O151" s="142" t="s">
        <v>30</v>
      </c>
    </row>
    <row r="152" spans="3:15" s="14" customFormat="1" x14ac:dyDescent="0.25">
      <c r="C152" s="142" t="s">
        <v>30</v>
      </c>
      <c r="D152" s="142" t="s">
        <v>30</v>
      </c>
      <c r="N152" s="142" t="s">
        <v>30</v>
      </c>
      <c r="O152" s="142" t="s">
        <v>30</v>
      </c>
    </row>
    <row r="153" spans="3:15" s="14" customFormat="1" x14ac:dyDescent="0.25">
      <c r="C153" s="142" t="s">
        <v>30</v>
      </c>
      <c r="D153" s="142" t="s">
        <v>30</v>
      </c>
      <c r="N153" s="142" t="s">
        <v>30</v>
      </c>
      <c r="O153" s="142" t="s">
        <v>30</v>
      </c>
    </row>
    <row r="154" spans="3:15" s="14" customFormat="1" x14ac:dyDescent="0.25">
      <c r="C154" s="142" t="s">
        <v>30</v>
      </c>
      <c r="D154" s="142" t="s">
        <v>30</v>
      </c>
      <c r="N154" s="142" t="s">
        <v>30</v>
      </c>
      <c r="O154" s="142" t="s">
        <v>30</v>
      </c>
    </row>
    <row r="155" spans="3:15" s="14" customFormat="1" x14ac:dyDescent="0.25">
      <c r="C155" s="142" t="s">
        <v>30</v>
      </c>
      <c r="D155" s="142" t="s">
        <v>30</v>
      </c>
      <c r="N155" s="142" t="s">
        <v>30</v>
      </c>
      <c r="O155" s="142" t="s">
        <v>30</v>
      </c>
    </row>
    <row r="156" spans="3:15" s="14" customFormat="1" x14ac:dyDescent="0.25">
      <c r="C156" s="142" t="s">
        <v>30</v>
      </c>
      <c r="D156" s="142" t="s">
        <v>30</v>
      </c>
      <c r="N156" s="142" t="s">
        <v>30</v>
      </c>
      <c r="O156" s="142" t="s">
        <v>30</v>
      </c>
    </row>
    <row r="157" spans="3:15" s="14" customFormat="1" x14ac:dyDescent="0.25">
      <c r="C157" s="142" t="s">
        <v>30</v>
      </c>
      <c r="D157" s="142" t="s">
        <v>30</v>
      </c>
      <c r="N157" s="142" t="s">
        <v>30</v>
      </c>
      <c r="O157" s="142" t="s">
        <v>30</v>
      </c>
    </row>
    <row r="158" spans="3:15" s="14" customFormat="1" x14ac:dyDescent="0.25">
      <c r="C158" s="142" t="s">
        <v>30</v>
      </c>
      <c r="D158" s="142" t="s">
        <v>30</v>
      </c>
      <c r="N158" s="142" t="s">
        <v>30</v>
      </c>
      <c r="O158" s="142" t="s">
        <v>30</v>
      </c>
    </row>
    <row r="159" spans="3:15" s="14" customFormat="1" x14ac:dyDescent="0.25">
      <c r="C159" s="142" t="s">
        <v>30</v>
      </c>
      <c r="D159" s="142" t="s">
        <v>30</v>
      </c>
      <c r="N159" s="142" t="s">
        <v>30</v>
      </c>
      <c r="O159" s="142" t="s">
        <v>30</v>
      </c>
    </row>
    <row r="160" spans="3:15" s="14" customFormat="1" x14ac:dyDescent="0.25">
      <c r="C160" s="142" t="s">
        <v>30</v>
      </c>
      <c r="D160" s="142" t="s">
        <v>30</v>
      </c>
      <c r="N160" s="142" t="s">
        <v>30</v>
      </c>
      <c r="O160" s="142" t="s">
        <v>30</v>
      </c>
    </row>
    <row r="161" spans="3:15" s="14" customFormat="1" x14ac:dyDescent="0.25">
      <c r="C161" s="142" t="s">
        <v>30</v>
      </c>
      <c r="D161" s="142" t="s">
        <v>30</v>
      </c>
      <c r="N161" s="142" t="s">
        <v>30</v>
      </c>
      <c r="O161" s="142" t="s">
        <v>30</v>
      </c>
    </row>
    <row r="162" spans="3:15" s="14" customFormat="1" x14ac:dyDescent="0.25">
      <c r="C162" s="142" t="s">
        <v>30</v>
      </c>
      <c r="D162" s="142" t="s">
        <v>30</v>
      </c>
      <c r="N162" s="142" t="s">
        <v>30</v>
      </c>
      <c r="O162" s="142" t="s">
        <v>30</v>
      </c>
    </row>
    <row r="163" spans="3:15" s="14" customFormat="1" x14ac:dyDescent="0.25">
      <c r="C163" s="142" t="s">
        <v>30</v>
      </c>
      <c r="D163" s="142" t="s">
        <v>30</v>
      </c>
      <c r="N163" s="142" t="s">
        <v>30</v>
      </c>
      <c r="O163" s="142" t="s">
        <v>30</v>
      </c>
    </row>
    <row r="164" spans="3:15" s="14" customFormat="1" x14ac:dyDescent="0.25">
      <c r="C164" s="142" t="s">
        <v>30</v>
      </c>
      <c r="D164" s="142" t="s">
        <v>30</v>
      </c>
      <c r="N164" s="142" t="s">
        <v>30</v>
      </c>
      <c r="O164" s="142" t="s">
        <v>30</v>
      </c>
    </row>
    <row r="165" spans="3:15" s="14" customFormat="1" x14ac:dyDescent="0.25">
      <c r="C165" s="142" t="s">
        <v>30</v>
      </c>
      <c r="D165" s="142" t="s">
        <v>30</v>
      </c>
      <c r="N165" s="142" t="s">
        <v>30</v>
      </c>
      <c r="O165" s="142" t="s">
        <v>30</v>
      </c>
    </row>
    <row r="166" spans="3:15" s="14" customFormat="1" x14ac:dyDescent="0.25">
      <c r="C166" s="142" t="s">
        <v>30</v>
      </c>
      <c r="D166" s="142" t="s">
        <v>30</v>
      </c>
      <c r="N166" s="142" t="s">
        <v>30</v>
      </c>
      <c r="O166" s="142" t="s">
        <v>30</v>
      </c>
    </row>
    <row r="167" spans="3:15" s="14" customFormat="1" x14ac:dyDescent="0.25">
      <c r="C167" s="142" t="s">
        <v>30</v>
      </c>
      <c r="D167" s="142" t="s">
        <v>30</v>
      </c>
      <c r="N167" s="142" t="s">
        <v>30</v>
      </c>
      <c r="O167" s="142" t="s">
        <v>30</v>
      </c>
    </row>
    <row r="168" spans="3:15" s="14" customFormat="1" x14ac:dyDescent="0.25">
      <c r="C168" s="142" t="s">
        <v>30</v>
      </c>
      <c r="D168" s="142" t="s">
        <v>30</v>
      </c>
      <c r="N168" s="142" t="s">
        <v>30</v>
      </c>
      <c r="O168" s="142" t="s">
        <v>30</v>
      </c>
    </row>
    <row r="169" spans="3:15" s="14" customFormat="1" x14ac:dyDescent="0.25">
      <c r="C169" s="142" t="s">
        <v>30</v>
      </c>
      <c r="D169" s="142" t="s">
        <v>30</v>
      </c>
      <c r="N169" s="142" t="s">
        <v>30</v>
      </c>
      <c r="O169" s="142" t="s">
        <v>30</v>
      </c>
    </row>
    <row r="170" spans="3:15" s="14" customFormat="1" x14ac:dyDescent="0.25">
      <c r="C170" s="142" t="s">
        <v>30</v>
      </c>
      <c r="D170" s="142" t="s">
        <v>30</v>
      </c>
      <c r="N170" s="142" t="s">
        <v>30</v>
      </c>
      <c r="O170" s="142" t="s">
        <v>30</v>
      </c>
    </row>
    <row r="171" spans="3:15" s="14" customFormat="1" x14ac:dyDescent="0.25">
      <c r="C171" s="142" t="s">
        <v>30</v>
      </c>
      <c r="D171" s="142" t="s">
        <v>30</v>
      </c>
      <c r="N171" s="142" t="s">
        <v>30</v>
      </c>
      <c r="O171" s="142" t="s">
        <v>30</v>
      </c>
    </row>
    <row r="172" spans="3:15" s="14" customFormat="1" x14ac:dyDescent="0.25">
      <c r="C172" s="142" t="s">
        <v>30</v>
      </c>
      <c r="D172" s="142" t="s">
        <v>30</v>
      </c>
      <c r="N172" s="142" t="s">
        <v>30</v>
      </c>
      <c r="O172" s="142" t="s">
        <v>30</v>
      </c>
    </row>
    <row r="173" spans="3:15" s="14" customFormat="1" x14ac:dyDescent="0.25">
      <c r="C173" s="142" t="s">
        <v>30</v>
      </c>
      <c r="D173" s="142" t="s">
        <v>30</v>
      </c>
      <c r="N173" s="142" t="s">
        <v>30</v>
      </c>
      <c r="O173" s="142" t="s">
        <v>30</v>
      </c>
    </row>
    <row r="174" spans="3:15" s="14" customFormat="1" x14ac:dyDescent="0.25">
      <c r="C174" s="142" t="s">
        <v>30</v>
      </c>
      <c r="D174" s="142" t="s">
        <v>30</v>
      </c>
      <c r="N174" s="142" t="s">
        <v>30</v>
      </c>
      <c r="O174" s="142" t="s">
        <v>30</v>
      </c>
    </row>
    <row r="175" spans="3:15" s="14" customFormat="1" x14ac:dyDescent="0.25">
      <c r="C175" s="142" t="s">
        <v>30</v>
      </c>
      <c r="D175" s="142" t="s">
        <v>30</v>
      </c>
      <c r="N175" s="142" t="s">
        <v>30</v>
      </c>
      <c r="O175" s="142" t="s">
        <v>30</v>
      </c>
    </row>
    <row r="176" spans="3:15" s="14" customFormat="1" x14ac:dyDescent="0.25">
      <c r="C176" s="142" t="s">
        <v>30</v>
      </c>
      <c r="D176" s="142" t="s">
        <v>30</v>
      </c>
      <c r="N176" s="142" t="s">
        <v>30</v>
      </c>
      <c r="O176" s="142" t="s">
        <v>30</v>
      </c>
    </row>
    <row r="177" spans="3:15" s="14" customFormat="1" x14ac:dyDescent="0.25">
      <c r="C177" s="142" t="s">
        <v>30</v>
      </c>
      <c r="D177" s="142" t="s">
        <v>30</v>
      </c>
      <c r="N177" s="142" t="s">
        <v>30</v>
      </c>
      <c r="O177" s="142" t="s">
        <v>30</v>
      </c>
    </row>
    <row r="178" spans="3:15" s="14" customFormat="1" x14ac:dyDescent="0.25">
      <c r="C178" s="142" t="s">
        <v>30</v>
      </c>
      <c r="D178" s="142" t="s">
        <v>30</v>
      </c>
      <c r="N178" s="142" t="s">
        <v>30</v>
      </c>
      <c r="O178" s="142" t="s">
        <v>30</v>
      </c>
    </row>
    <row r="179" spans="3:15" s="14" customFormat="1" x14ac:dyDescent="0.25">
      <c r="C179" s="142" t="s">
        <v>30</v>
      </c>
      <c r="D179" s="142" t="s">
        <v>30</v>
      </c>
      <c r="N179" s="142" t="s">
        <v>30</v>
      </c>
      <c r="O179" s="142" t="s">
        <v>30</v>
      </c>
    </row>
    <row r="180" spans="3:15" s="14" customFormat="1" x14ac:dyDescent="0.25">
      <c r="C180" s="142" t="s">
        <v>30</v>
      </c>
      <c r="D180" s="142" t="s">
        <v>30</v>
      </c>
      <c r="N180" s="142" t="s">
        <v>30</v>
      </c>
      <c r="O180" s="142" t="s">
        <v>30</v>
      </c>
    </row>
    <row r="181" spans="3:15" s="14" customFormat="1" x14ac:dyDescent="0.25">
      <c r="C181" s="142" t="s">
        <v>30</v>
      </c>
      <c r="D181" s="142" t="s">
        <v>30</v>
      </c>
      <c r="N181" s="142" t="s">
        <v>30</v>
      </c>
      <c r="O181" s="142" t="s">
        <v>30</v>
      </c>
    </row>
    <row r="182" spans="3:15" s="14" customFormat="1" x14ac:dyDescent="0.25">
      <c r="C182" s="142" t="s">
        <v>30</v>
      </c>
      <c r="D182" s="142" t="s">
        <v>30</v>
      </c>
      <c r="N182" s="142" t="s">
        <v>30</v>
      </c>
      <c r="O182" s="142" t="s">
        <v>30</v>
      </c>
    </row>
    <row r="183" spans="3:15" s="14" customFormat="1" x14ac:dyDescent="0.25">
      <c r="C183" s="142" t="s">
        <v>30</v>
      </c>
      <c r="D183" s="142" t="s">
        <v>30</v>
      </c>
      <c r="N183" s="142" t="s">
        <v>30</v>
      </c>
      <c r="O183" s="142" t="s">
        <v>30</v>
      </c>
    </row>
    <row r="184" spans="3:15" s="14" customFormat="1" x14ac:dyDescent="0.25">
      <c r="C184" s="142" t="s">
        <v>30</v>
      </c>
      <c r="D184" s="142" t="s">
        <v>30</v>
      </c>
      <c r="N184" s="142" t="s">
        <v>30</v>
      </c>
      <c r="O184" s="142" t="s">
        <v>30</v>
      </c>
    </row>
    <row r="185" spans="3:15" s="14" customFormat="1" x14ac:dyDescent="0.25">
      <c r="C185" s="142" t="s">
        <v>30</v>
      </c>
      <c r="D185" s="142" t="s">
        <v>30</v>
      </c>
      <c r="N185" s="142" t="s">
        <v>30</v>
      </c>
      <c r="O185" s="142" t="s">
        <v>30</v>
      </c>
    </row>
    <row r="186" spans="3:15" s="14" customFormat="1" x14ac:dyDescent="0.25">
      <c r="C186" s="142" t="s">
        <v>30</v>
      </c>
      <c r="D186" s="142" t="s">
        <v>30</v>
      </c>
      <c r="N186" s="142" t="s">
        <v>30</v>
      </c>
      <c r="O186" s="142" t="s">
        <v>30</v>
      </c>
    </row>
    <row r="187" spans="3:15" s="14" customFormat="1" x14ac:dyDescent="0.25">
      <c r="C187" s="142" t="s">
        <v>30</v>
      </c>
      <c r="D187" s="142" t="s">
        <v>30</v>
      </c>
      <c r="N187" s="142" t="s">
        <v>30</v>
      </c>
      <c r="O187" s="142" t="s">
        <v>30</v>
      </c>
    </row>
    <row r="188" spans="3:15" s="14" customFormat="1" x14ac:dyDescent="0.25">
      <c r="C188" s="142" t="s">
        <v>30</v>
      </c>
      <c r="D188" s="142" t="s">
        <v>30</v>
      </c>
      <c r="N188" s="142" t="s">
        <v>30</v>
      </c>
      <c r="O188" s="142" t="s">
        <v>30</v>
      </c>
    </row>
    <row r="189" spans="3:15" s="14" customFormat="1" x14ac:dyDescent="0.25">
      <c r="C189" s="142" t="s">
        <v>30</v>
      </c>
      <c r="D189" s="142" t="s">
        <v>30</v>
      </c>
      <c r="N189" s="142" t="s">
        <v>30</v>
      </c>
      <c r="O189" s="142" t="s">
        <v>30</v>
      </c>
    </row>
    <row r="190" spans="3:15" s="14" customFormat="1" x14ac:dyDescent="0.25">
      <c r="C190" s="142" t="s">
        <v>30</v>
      </c>
      <c r="D190" s="142" t="s">
        <v>30</v>
      </c>
      <c r="N190" s="142" t="s">
        <v>30</v>
      </c>
      <c r="O190" s="142" t="s">
        <v>30</v>
      </c>
    </row>
    <row r="191" spans="3:15" s="14" customFormat="1" x14ac:dyDescent="0.25">
      <c r="C191" s="142" t="s">
        <v>30</v>
      </c>
      <c r="D191" s="142" t="s">
        <v>30</v>
      </c>
      <c r="N191" s="142" t="s">
        <v>30</v>
      </c>
      <c r="O191" s="142" t="s">
        <v>30</v>
      </c>
    </row>
    <row r="192" spans="3:15" s="14" customFormat="1" x14ac:dyDescent="0.25">
      <c r="C192" s="142" t="s">
        <v>30</v>
      </c>
      <c r="D192" s="142" t="s">
        <v>30</v>
      </c>
      <c r="N192" s="142" t="s">
        <v>30</v>
      </c>
      <c r="O192" s="142" t="s">
        <v>30</v>
      </c>
    </row>
    <row r="193" spans="3:15" s="14" customFormat="1" x14ac:dyDescent="0.25">
      <c r="C193" s="142" t="s">
        <v>30</v>
      </c>
      <c r="D193" s="142" t="s">
        <v>30</v>
      </c>
      <c r="N193" s="142" t="s">
        <v>30</v>
      </c>
      <c r="O193" s="142" t="s">
        <v>30</v>
      </c>
    </row>
    <row r="194" spans="3:15" s="14" customFormat="1" x14ac:dyDescent="0.25">
      <c r="C194" s="142" t="s">
        <v>30</v>
      </c>
      <c r="D194" s="142" t="s">
        <v>30</v>
      </c>
      <c r="N194" s="142" t="s">
        <v>30</v>
      </c>
      <c r="O194" s="142" t="s">
        <v>30</v>
      </c>
    </row>
    <row r="195" spans="3:15" s="14" customFormat="1" x14ac:dyDescent="0.25">
      <c r="C195" s="142" t="s">
        <v>30</v>
      </c>
      <c r="D195" s="142" t="s">
        <v>30</v>
      </c>
      <c r="N195" s="142" t="s">
        <v>30</v>
      </c>
      <c r="O195" s="142" t="s">
        <v>30</v>
      </c>
    </row>
    <row r="196" spans="3:15" s="14" customFormat="1" x14ac:dyDescent="0.25">
      <c r="C196" s="142" t="s">
        <v>30</v>
      </c>
      <c r="D196" s="142" t="s">
        <v>30</v>
      </c>
      <c r="N196" s="142" t="s">
        <v>30</v>
      </c>
      <c r="O196" s="142" t="s">
        <v>30</v>
      </c>
    </row>
    <row r="197" spans="3:15" s="14" customFormat="1" x14ac:dyDescent="0.25">
      <c r="C197" s="142" t="s">
        <v>30</v>
      </c>
      <c r="D197" s="142" t="s">
        <v>30</v>
      </c>
      <c r="N197" s="142" t="s">
        <v>30</v>
      </c>
      <c r="O197" s="142" t="s">
        <v>30</v>
      </c>
    </row>
    <row r="198" spans="3:15" s="14" customFormat="1" x14ac:dyDescent="0.25">
      <c r="C198" s="142" t="s">
        <v>30</v>
      </c>
      <c r="D198" s="142" t="s">
        <v>30</v>
      </c>
      <c r="N198" s="142" t="s">
        <v>30</v>
      </c>
      <c r="O198" s="142" t="s">
        <v>30</v>
      </c>
    </row>
    <row r="199" spans="3:15" s="14" customFormat="1" x14ac:dyDescent="0.25">
      <c r="C199" s="142" t="s">
        <v>30</v>
      </c>
      <c r="D199" s="142" t="s">
        <v>30</v>
      </c>
      <c r="N199" s="142" t="s">
        <v>30</v>
      </c>
      <c r="O199" s="142" t="s">
        <v>30</v>
      </c>
    </row>
    <row r="200" spans="3:15" s="14" customFormat="1" x14ac:dyDescent="0.25">
      <c r="C200" s="142" t="s">
        <v>30</v>
      </c>
      <c r="D200" s="142" t="s">
        <v>30</v>
      </c>
      <c r="N200" s="142" t="s">
        <v>30</v>
      </c>
      <c r="O200" s="142" t="s">
        <v>30</v>
      </c>
    </row>
    <row r="201" spans="3:15" s="14" customFormat="1" x14ac:dyDescent="0.25">
      <c r="C201" s="142" t="s">
        <v>30</v>
      </c>
      <c r="D201" s="142" t="s">
        <v>30</v>
      </c>
      <c r="N201" s="142" t="s">
        <v>30</v>
      </c>
      <c r="O201" s="142" t="s">
        <v>30</v>
      </c>
    </row>
    <row r="202" spans="3:15" s="14" customFormat="1" x14ac:dyDescent="0.25">
      <c r="C202" s="142" t="s">
        <v>30</v>
      </c>
      <c r="D202" s="142" t="s">
        <v>30</v>
      </c>
      <c r="N202" s="142" t="s">
        <v>30</v>
      </c>
      <c r="O202" s="142" t="s">
        <v>30</v>
      </c>
    </row>
    <row r="203" spans="3:15" s="14" customFormat="1" x14ac:dyDescent="0.25">
      <c r="C203" s="142" t="s">
        <v>30</v>
      </c>
      <c r="D203" s="142" t="s">
        <v>30</v>
      </c>
      <c r="N203" s="142" t="s">
        <v>30</v>
      </c>
      <c r="O203" s="142" t="s">
        <v>30</v>
      </c>
    </row>
    <row r="204" spans="3:15" s="14" customFormat="1" x14ac:dyDescent="0.25">
      <c r="C204" s="142" t="s">
        <v>30</v>
      </c>
      <c r="D204" s="142" t="s">
        <v>30</v>
      </c>
      <c r="N204" s="142" t="s">
        <v>30</v>
      </c>
      <c r="O204" s="142" t="s">
        <v>30</v>
      </c>
    </row>
    <row r="205" spans="3:15" s="14" customFormat="1" x14ac:dyDescent="0.25">
      <c r="C205" s="142" t="s">
        <v>30</v>
      </c>
      <c r="D205" s="142" t="s">
        <v>30</v>
      </c>
      <c r="N205" s="142" t="s">
        <v>30</v>
      </c>
      <c r="O205" s="142" t="s">
        <v>30</v>
      </c>
    </row>
    <row r="206" spans="3:15" s="14" customFormat="1" x14ac:dyDescent="0.25">
      <c r="C206" s="142" t="s">
        <v>30</v>
      </c>
      <c r="D206" s="142" t="s">
        <v>30</v>
      </c>
      <c r="N206" s="142" t="s">
        <v>30</v>
      </c>
      <c r="O206" s="142" t="s">
        <v>30</v>
      </c>
    </row>
    <row r="207" spans="3:15" s="14" customFormat="1" x14ac:dyDescent="0.25">
      <c r="C207" s="142" t="s">
        <v>30</v>
      </c>
      <c r="D207" s="142" t="s">
        <v>30</v>
      </c>
      <c r="N207" s="142" t="s">
        <v>30</v>
      </c>
      <c r="O207" s="142" t="s">
        <v>30</v>
      </c>
    </row>
    <row r="208" spans="3:15" s="14" customFormat="1" x14ac:dyDescent="0.25">
      <c r="C208" s="142" t="s">
        <v>30</v>
      </c>
      <c r="D208" s="142" t="s">
        <v>30</v>
      </c>
      <c r="N208" s="142" t="s">
        <v>30</v>
      </c>
      <c r="O208" s="142" t="s">
        <v>30</v>
      </c>
    </row>
    <row r="209" spans="3:15" s="14" customFormat="1" x14ac:dyDescent="0.25">
      <c r="C209" s="142" t="s">
        <v>30</v>
      </c>
      <c r="D209" s="142" t="s">
        <v>30</v>
      </c>
      <c r="N209" s="142" t="s">
        <v>30</v>
      </c>
      <c r="O209" s="142" t="s">
        <v>30</v>
      </c>
    </row>
    <row r="210" spans="3:15" s="14" customFormat="1" x14ac:dyDescent="0.25">
      <c r="C210" s="142" t="s">
        <v>30</v>
      </c>
      <c r="D210" s="142" t="s">
        <v>30</v>
      </c>
      <c r="N210" s="142" t="s">
        <v>30</v>
      </c>
      <c r="O210" s="142" t="s">
        <v>30</v>
      </c>
    </row>
    <row r="211" spans="3:15" s="14" customFormat="1" x14ac:dyDescent="0.25">
      <c r="C211" s="142" t="s">
        <v>30</v>
      </c>
      <c r="D211" s="142" t="s">
        <v>30</v>
      </c>
      <c r="N211" s="142" t="s">
        <v>30</v>
      </c>
      <c r="O211" s="142" t="s">
        <v>30</v>
      </c>
    </row>
    <row r="212" spans="3:15" s="14" customFormat="1" x14ac:dyDescent="0.25">
      <c r="C212" s="142" t="s">
        <v>30</v>
      </c>
      <c r="D212" s="142" t="s">
        <v>30</v>
      </c>
      <c r="N212" s="142" t="s">
        <v>30</v>
      </c>
      <c r="O212" s="142" t="s">
        <v>30</v>
      </c>
    </row>
    <row r="213" spans="3:15" s="14" customFormat="1" x14ac:dyDescent="0.25">
      <c r="C213" s="142" t="s">
        <v>30</v>
      </c>
      <c r="D213" s="142" t="s">
        <v>30</v>
      </c>
      <c r="N213" s="142" t="s">
        <v>30</v>
      </c>
      <c r="O213" s="142" t="s">
        <v>30</v>
      </c>
    </row>
    <row r="214" spans="3:15" s="14" customFormat="1" x14ac:dyDescent="0.25">
      <c r="C214" s="142" t="s">
        <v>30</v>
      </c>
      <c r="D214" s="142" t="s">
        <v>30</v>
      </c>
      <c r="N214" s="142" t="s">
        <v>30</v>
      </c>
      <c r="O214" s="142" t="s">
        <v>30</v>
      </c>
    </row>
    <row r="215" spans="3:15" s="14" customFormat="1" x14ac:dyDescent="0.25">
      <c r="C215" s="142" t="s">
        <v>30</v>
      </c>
      <c r="D215" s="142" t="s">
        <v>30</v>
      </c>
      <c r="N215" s="142" t="s">
        <v>30</v>
      </c>
      <c r="O215" s="142" t="s">
        <v>30</v>
      </c>
    </row>
    <row r="216" spans="3:15" s="14" customFormat="1" x14ac:dyDescent="0.25">
      <c r="C216" s="142" t="s">
        <v>30</v>
      </c>
      <c r="D216" s="142" t="s">
        <v>30</v>
      </c>
      <c r="N216" s="142" t="s">
        <v>30</v>
      </c>
      <c r="O216" s="142" t="s">
        <v>30</v>
      </c>
    </row>
    <row r="217" spans="3:15" s="14" customFormat="1" x14ac:dyDescent="0.25">
      <c r="C217" s="142" t="s">
        <v>30</v>
      </c>
      <c r="D217" s="142" t="s">
        <v>30</v>
      </c>
      <c r="N217" s="142" t="s">
        <v>30</v>
      </c>
      <c r="O217" s="142" t="s">
        <v>30</v>
      </c>
    </row>
    <row r="218" spans="3:15" s="14" customFormat="1" x14ac:dyDescent="0.25">
      <c r="C218" s="142" t="s">
        <v>30</v>
      </c>
      <c r="D218" s="142" t="s">
        <v>30</v>
      </c>
      <c r="N218" s="142" t="s">
        <v>30</v>
      </c>
      <c r="O218" s="142" t="s">
        <v>30</v>
      </c>
    </row>
    <row r="219" spans="3:15" s="14" customFormat="1" x14ac:dyDescent="0.25">
      <c r="C219" s="142" t="s">
        <v>30</v>
      </c>
      <c r="D219" s="142" t="s">
        <v>30</v>
      </c>
      <c r="N219" s="142" t="s">
        <v>30</v>
      </c>
      <c r="O219" s="142" t="s">
        <v>30</v>
      </c>
    </row>
    <row r="220" spans="3:15" s="14" customFormat="1" x14ac:dyDescent="0.25">
      <c r="C220" s="142" t="s">
        <v>30</v>
      </c>
      <c r="D220" s="142" t="s">
        <v>30</v>
      </c>
      <c r="N220" s="142" t="s">
        <v>30</v>
      </c>
      <c r="O220" s="142" t="s">
        <v>30</v>
      </c>
    </row>
    <row r="221" spans="3:15" s="14" customFormat="1" x14ac:dyDescent="0.25">
      <c r="C221" s="142" t="s">
        <v>30</v>
      </c>
      <c r="D221" s="142" t="s">
        <v>30</v>
      </c>
      <c r="N221" s="142" t="s">
        <v>30</v>
      </c>
      <c r="O221" s="142" t="s">
        <v>30</v>
      </c>
    </row>
    <row r="222" spans="3:15" s="14" customFormat="1" x14ac:dyDescent="0.25">
      <c r="C222" s="142" t="s">
        <v>30</v>
      </c>
      <c r="D222" s="142" t="s">
        <v>30</v>
      </c>
      <c r="N222" s="142" t="s">
        <v>30</v>
      </c>
      <c r="O222" s="142" t="s">
        <v>30</v>
      </c>
    </row>
    <row r="223" spans="3:15" s="14" customFormat="1" x14ac:dyDescent="0.25">
      <c r="C223" s="142" t="s">
        <v>30</v>
      </c>
      <c r="D223" s="142" t="s">
        <v>30</v>
      </c>
      <c r="N223" s="142" t="s">
        <v>30</v>
      </c>
      <c r="O223" s="142" t="s">
        <v>30</v>
      </c>
    </row>
    <row r="224" spans="3:15" s="14" customFormat="1" x14ac:dyDescent="0.25">
      <c r="C224" s="142" t="s">
        <v>30</v>
      </c>
      <c r="D224" s="142" t="s">
        <v>30</v>
      </c>
      <c r="N224" s="142" t="s">
        <v>30</v>
      </c>
      <c r="O224" s="142" t="s">
        <v>30</v>
      </c>
    </row>
    <row r="225" spans="3:15" s="14" customFormat="1" x14ac:dyDescent="0.25">
      <c r="C225" s="142" t="s">
        <v>30</v>
      </c>
      <c r="D225" s="142" t="s">
        <v>30</v>
      </c>
      <c r="N225" s="142" t="s">
        <v>30</v>
      </c>
      <c r="O225" s="142" t="s">
        <v>30</v>
      </c>
    </row>
    <row r="226" spans="3:15" s="14" customFormat="1" x14ac:dyDescent="0.25">
      <c r="C226" s="142" t="s">
        <v>30</v>
      </c>
      <c r="D226" s="142" t="s">
        <v>30</v>
      </c>
      <c r="N226" s="142" t="s">
        <v>30</v>
      </c>
      <c r="O226" s="142" t="s">
        <v>30</v>
      </c>
    </row>
    <row r="227" spans="3:15" s="14" customFormat="1" x14ac:dyDescent="0.25">
      <c r="C227" s="142" t="s">
        <v>30</v>
      </c>
      <c r="D227" s="142" t="s">
        <v>30</v>
      </c>
      <c r="N227" s="142" t="s">
        <v>30</v>
      </c>
      <c r="O227" s="142" t="s">
        <v>30</v>
      </c>
    </row>
    <row r="228" spans="3:15" s="14" customFormat="1" x14ac:dyDescent="0.25">
      <c r="C228" s="142" t="s">
        <v>30</v>
      </c>
      <c r="D228" s="142" t="s">
        <v>30</v>
      </c>
      <c r="N228" s="142" t="s">
        <v>30</v>
      </c>
      <c r="O228" s="142" t="s">
        <v>30</v>
      </c>
    </row>
    <row r="229" spans="3:15" s="14" customFormat="1" x14ac:dyDescent="0.25">
      <c r="C229" s="142" t="s">
        <v>30</v>
      </c>
      <c r="D229" s="142" t="s">
        <v>30</v>
      </c>
      <c r="N229" s="142" t="s">
        <v>30</v>
      </c>
      <c r="O229" s="142" t="s">
        <v>30</v>
      </c>
    </row>
    <row r="230" spans="3:15" s="14" customFormat="1" x14ac:dyDescent="0.25">
      <c r="C230" s="142" t="s">
        <v>30</v>
      </c>
      <c r="D230" s="142" t="s">
        <v>30</v>
      </c>
      <c r="N230" s="142" t="s">
        <v>30</v>
      </c>
      <c r="O230" s="142" t="s">
        <v>30</v>
      </c>
    </row>
    <row r="231" spans="3:15" s="14" customFormat="1" x14ac:dyDescent="0.25">
      <c r="C231" s="142" t="s">
        <v>30</v>
      </c>
      <c r="D231" s="142" t="s">
        <v>30</v>
      </c>
      <c r="N231" s="142" t="s">
        <v>30</v>
      </c>
      <c r="O231" s="142" t="s">
        <v>30</v>
      </c>
    </row>
    <row r="232" spans="3:15" s="14" customFormat="1" x14ac:dyDescent="0.25">
      <c r="C232" s="142" t="s">
        <v>30</v>
      </c>
      <c r="D232" s="142" t="s">
        <v>30</v>
      </c>
      <c r="N232" s="142" t="s">
        <v>30</v>
      </c>
      <c r="O232" s="142" t="s">
        <v>30</v>
      </c>
    </row>
    <row r="233" spans="3:15" s="14" customFormat="1" x14ac:dyDescent="0.25">
      <c r="C233" s="142" t="s">
        <v>30</v>
      </c>
      <c r="D233" s="142" t="s">
        <v>30</v>
      </c>
      <c r="N233" s="142" t="s">
        <v>30</v>
      </c>
      <c r="O233" s="142" t="s">
        <v>30</v>
      </c>
    </row>
    <row r="234" spans="3:15" s="14" customFormat="1" x14ac:dyDescent="0.25">
      <c r="C234" s="142" t="s">
        <v>30</v>
      </c>
      <c r="D234" s="142" t="s">
        <v>30</v>
      </c>
      <c r="N234" s="142" t="s">
        <v>30</v>
      </c>
      <c r="O234" s="142" t="s">
        <v>30</v>
      </c>
    </row>
    <row r="235" spans="3:15" s="14" customFormat="1" x14ac:dyDescent="0.25">
      <c r="C235" s="142" t="s">
        <v>30</v>
      </c>
      <c r="D235" s="142" t="s">
        <v>30</v>
      </c>
      <c r="N235" s="142" t="s">
        <v>30</v>
      </c>
      <c r="O235" s="142" t="s">
        <v>30</v>
      </c>
    </row>
    <row r="236" spans="3:15" s="14" customFormat="1" x14ac:dyDescent="0.25">
      <c r="C236" s="142" t="s">
        <v>30</v>
      </c>
      <c r="D236" s="142" t="s">
        <v>30</v>
      </c>
      <c r="N236" s="142" t="s">
        <v>30</v>
      </c>
      <c r="O236" s="142" t="s">
        <v>30</v>
      </c>
    </row>
    <row r="237" spans="3:15" s="14" customFormat="1" x14ac:dyDescent="0.25">
      <c r="C237" s="142" t="s">
        <v>30</v>
      </c>
      <c r="D237" s="142" t="s">
        <v>30</v>
      </c>
      <c r="N237" s="142" t="s">
        <v>30</v>
      </c>
      <c r="O237" s="142" t="s">
        <v>30</v>
      </c>
    </row>
    <row r="238" spans="3:15" s="14" customFormat="1" x14ac:dyDescent="0.25">
      <c r="C238" s="142" t="s">
        <v>30</v>
      </c>
      <c r="D238" s="142" t="s">
        <v>30</v>
      </c>
      <c r="N238" s="142" t="s">
        <v>30</v>
      </c>
      <c r="O238" s="142" t="s">
        <v>30</v>
      </c>
    </row>
    <row r="239" spans="3:15" s="14" customFormat="1" x14ac:dyDescent="0.25">
      <c r="C239" s="142" t="s">
        <v>30</v>
      </c>
      <c r="D239" s="142" t="s">
        <v>30</v>
      </c>
      <c r="N239" s="142" t="s">
        <v>30</v>
      </c>
      <c r="O239" s="142" t="s">
        <v>30</v>
      </c>
    </row>
    <row r="240" spans="3:15" s="14" customFormat="1" x14ac:dyDescent="0.25">
      <c r="C240" s="142" t="s">
        <v>30</v>
      </c>
      <c r="D240" s="142" t="s">
        <v>30</v>
      </c>
      <c r="N240" s="142" t="s">
        <v>30</v>
      </c>
      <c r="O240" s="142" t="s">
        <v>30</v>
      </c>
    </row>
    <row r="241" spans="3:15" s="14" customFormat="1" x14ac:dyDescent="0.25">
      <c r="C241" s="142" t="s">
        <v>30</v>
      </c>
      <c r="D241" s="142" t="s">
        <v>30</v>
      </c>
      <c r="N241" s="142" t="s">
        <v>30</v>
      </c>
      <c r="O241" s="142" t="s">
        <v>30</v>
      </c>
    </row>
    <row r="242" spans="3:15" s="14" customFormat="1" x14ac:dyDescent="0.25">
      <c r="C242" s="142" t="s">
        <v>30</v>
      </c>
      <c r="D242" s="142" t="s">
        <v>30</v>
      </c>
      <c r="N242" s="142" t="s">
        <v>30</v>
      </c>
      <c r="O242" s="142" t="s">
        <v>30</v>
      </c>
    </row>
    <row r="243" spans="3:15" s="14" customFormat="1" x14ac:dyDescent="0.25">
      <c r="C243" s="142" t="s">
        <v>30</v>
      </c>
      <c r="D243" s="142" t="s">
        <v>30</v>
      </c>
      <c r="N243" s="142" t="s">
        <v>30</v>
      </c>
      <c r="O243" s="142" t="s">
        <v>30</v>
      </c>
    </row>
    <row r="244" spans="3:15" s="14" customFormat="1" x14ac:dyDescent="0.25">
      <c r="C244" s="142" t="s">
        <v>30</v>
      </c>
      <c r="D244" s="142" t="s">
        <v>30</v>
      </c>
      <c r="N244" s="142" t="s">
        <v>30</v>
      </c>
      <c r="O244" s="142" t="s">
        <v>30</v>
      </c>
    </row>
    <row r="245" spans="3:15" s="14" customFormat="1" x14ac:dyDescent="0.25">
      <c r="C245" s="142" t="s">
        <v>30</v>
      </c>
      <c r="D245" s="142" t="s">
        <v>30</v>
      </c>
      <c r="N245" s="142" t="s">
        <v>30</v>
      </c>
      <c r="O245" s="142" t="s">
        <v>30</v>
      </c>
    </row>
    <row r="246" spans="3:15" s="14" customFormat="1" x14ac:dyDescent="0.25">
      <c r="C246" s="142" t="s">
        <v>30</v>
      </c>
      <c r="D246" s="142" t="s">
        <v>30</v>
      </c>
      <c r="N246" s="142" t="s">
        <v>30</v>
      </c>
      <c r="O246" s="142" t="s">
        <v>30</v>
      </c>
    </row>
    <row r="247" spans="3:15" s="14" customFormat="1" x14ac:dyDescent="0.25">
      <c r="C247" s="142" t="s">
        <v>30</v>
      </c>
      <c r="D247" s="142" t="s">
        <v>30</v>
      </c>
      <c r="N247" s="142" t="s">
        <v>30</v>
      </c>
      <c r="O247" s="142" t="s">
        <v>30</v>
      </c>
    </row>
    <row r="248" spans="3:15" s="14" customFormat="1" x14ac:dyDescent="0.25">
      <c r="C248" s="142" t="s">
        <v>30</v>
      </c>
      <c r="D248" s="142" t="s">
        <v>30</v>
      </c>
      <c r="N248" s="142" t="s">
        <v>30</v>
      </c>
      <c r="O248" s="142" t="s">
        <v>30</v>
      </c>
    </row>
    <row r="249" spans="3:15" s="14" customFormat="1" x14ac:dyDescent="0.25">
      <c r="C249" s="142" t="s">
        <v>30</v>
      </c>
      <c r="D249" s="142" t="s">
        <v>30</v>
      </c>
      <c r="N249" s="142" t="s">
        <v>30</v>
      </c>
      <c r="O249" s="142" t="s">
        <v>30</v>
      </c>
    </row>
    <row r="250" spans="3:15" s="14" customFormat="1" x14ac:dyDescent="0.25">
      <c r="C250" s="142" t="s">
        <v>30</v>
      </c>
      <c r="D250" s="142" t="s">
        <v>30</v>
      </c>
      <c r="N250" s="142" t="s">
        <v>30</v>
      </c>
      <c r="O250" s="142" t="s">
        <v>30</v>
      </c>
    </row>
    <row r="251" spans="3:15" s="14" customFormat="1" x14ac:dyDescent="0.25">
      <c r="C251" s="142" t="s">
        <v>30</v>
      </c>
      <c r="D251" s="142" t="s">
        <v>30</v>
      </c>
      <c r="N251" s="142" t="s">
        <v>30</v>
      </c>
      <c r="O251" s="142" t="s">
        <v>30</v>
      </c>
    </row>
    <row r="252" spans="3:15" s="14" customFormat="1" x14ac:dyDescent="0.25">
      <c r="C252" s="142" t="s">
        <v>30</v>
      </c>
      <c r="D252" s="142" t="s">
        <v>30</v>
      </c>
      <c r="N252" s="142" t="s">
        <v>30</v>
      </c>
      <c r="O252" s="142" t="s">
        <v>30</v>
      </c>
    </row>
    <row r="253" spans="3:15" s="14" customFormat="1" x14ac:dyDescent="0.25">
      <c r="C253" s="142" t="s">
        <v>30</v>
      </c>
      <c r="D253" s="142" t="s">
        <v>30</v>
      </c>
      <c r="N253" s="142" t="s">
        <v>30</v>
      </c>
      <c r="O253" s="142" t="s">
        <v>30</v>
      </c>
    </row>
    <row r="254" spans="3:15" s="14" customFormat="1" x14ac:dyDescent="0.25">
      <c r="C254" s="142" t="s">
        <v>30</v>
      </c>
      <c r="D254" s="142" t="s">
        <v>30</v>
      </c>
      <c r="N254" s="142" t="s">
        <v>30</v>
      </c>
      <c r="O254" s="142" t="s">
        <v>30</v>
      </c>
    </row>
    <row r="255" spans="3:15" s="14" customFormat="1" x14ac:dyDescent="0.25">
      <c r="C255" s="142" t="s">
        <v>30</v>
      </c>
      <c r="D255" s="142" t="s">
        <v>30</v>
      </c>
      <c r="N255" s="142" t="s">
        <v>30</v>
      </c>
      <c r="O255" s="142" t="s">
        <v>30</v>
      </c>
    </row>
    <row r="256" spans="3:15" s="14" customFormat="1" x14ac:dyDescent="0.25">
      <c r="C256" s="142" t="s">
        <v>30</v>
      </c>
      <c r="D256" s="142" t="s">
        <v>30</v>
      </c>
      <c r="N256" s="142" t="s">
        <v>30</v>
      </c>
      <c r="O256" s="142" t="s">
        <v>30</v>
      </c>
    </row>
    <row r="257" spans="3:15" s="14" customFormat="1" x14ac:dyDescent="0.25">
      <c r="C257" s="142" t="s">
        <v>30</v>
      </c>
      <c r="D257" s="142" t="s">
        <v>30</v>
      </c>
      <c r="N257" s="142" t="s">
        <v>30</v>
      </c>
      <c r="O257" s="142" t="s">
        <v>30</v>
      </c>
    </row>
    <row r="258" spans="3:15" s="14" customFormat="1" x14ac:dyDescent="0.25">
      <c r="C258" s="142" t="s">
        <v>30</v>
      </c>
      <c r="D258" s="142" t="s">
        <v>30</v>
      </c>
      <c r="N258" s="142" t="s">
        <v>30</v>
      </c>
      <c r="O258" s="142" t="s">
        <v>30</v>
      </c>
    </row>
    <row r="259" spans="3:15" s="14" customFormat="1" x14ac:dyDescent="0.25">
      <c r="C259" s="142" t="s">
        <v>30</v>
      </c>
      <c r="D259" s="142" t="s">
        <v>30</v>
      </c>
      <c r="N259" s="142" t="s">
        <v>30</v>
      </c>
      <c r="O259" s="142" t="s">
        <v>30</v>
      </c>
    </row>
    <row r="260" spans="3:15" s="14" customFormat="1" x14ac:dyDescent="0.25">
      <c r="C260" s="142" t="s">
        <v>30</v>
      </c>
      <c r="D260" s="142" t="s">
        <v>30</v>
      </c>
      <c r="N260" s="142" t="s">
        <v>30</v>
      </c>
      <c r="O260" s="142" t="s">
        <v>30</v>
      </c>
    </row>
    <row r="261" spans="3:15" s="14" customFormat="1" x14ac:dyDescent="0.25">
      <c r="C261" s="142" t="s">
        <v>30</v>
      </c>
      <c r="D261" s="142" t="s">
        <v>30</v>
      </c>
      <c r="N261" s="142" t="s">
        <v>30</v>
      </c>
      <c r="O261" s="142" t="s">
        <v>30</v>
      </c>
    </row>
    <row r="262" spans="3:15" s="14" customFormat="1" x14ac:dyDescent="0.25">
      <c r="C262" s="142" t="s">
        <v>30</v>
      </c>
      <c r="D262" s="142" t="s">
        <v>30</v>
      </c>
      <c r="N262" s="142" t="s">
        <v>30</v>
      </c>
      <c r="O262" s="142" t="s">
        <v>30</v>
      </c>
    </row>
    <row r="263" spans="3:15" s="14" customFormat="1" x14ac:dyDescent="0.25">
      <c r="C263" s="142" t="s">
        <v>30</v>
      </c>
      <c r="D263" s="142" t="s">
        <v>30</v>
      </c>
      <c r="N263" s="142" t="s">
        <v>30</v>
      </c>
      <c r="O263" s="142" t="s">
        <v>30</v>
      </c>
    </row>
    <row r="264" spans="3:15" s="14" customFormat="1" x14ac:dyDescent="0.25">
      <c r="C264" s="142" t="s">
        <v>30</v>
      </c>
      <c r="D264" s="142" t="s">
        <v>30</v>
      </c>
      <c r="N264" s="142" t="s">
        <v>30</v>
      </c>
      <c r="O264" s="142" t="s">
        <v>30</v>
      </c>
    </row>
    <row r="265" spans="3:15" s="14" customFormat="1" x14ac:dyDescent="0.25">
      <c r="C265" s="142" t="s">
        <v>30</v>
      </c>
      <c r="D265" s="142" t="s">
        <v>30</v>
      </c>
      <c r="N265" s="142" t="s">
        <v>30</v>
      </c>
      <c r="O265" s="142" t="s">
        <v>30</v>
      </c>
    </row>
    <row r="266" spans="3:15" s="14" customFormat="1" x14ac:dyDescent="0.25">
      <c r="C266" s="142" t="s">
        <v>30</v>
      </c>
      <c r="D266" s="142" t="s">
        <v>30</v>
      </c>
      <c r="N266" s="142" t="s">
        <v>30</v>
      </c>
      <c r="O266" s="142" t="s">
        <v>30</v>
      </c>
    </row>
    <row r="267" spans="3:15" s="14" customFormat="1" x14ac:dyDescent="0.25">
      <c r="C267" s="142" t="s">
        <v>30</v>
      </c>
      <c r="D267" s="142" t="s">
        <v>30</v>
      </c>
      <c r="N267" s="142" t="s">
        <v>30</v>
      </c>
      <c r="O267" s="142" t="s">
        <v>30</v>
      </c>
    </row>
    <row r="268" spans="3:15" s="14" customFormat="1" x14ac:dyDescent="0.25">
      <c r="C268" s="142" t="s">
        <v>30</v>
      </c>
      <c r="D268" s="142" t="s">
        <v>30</v>
      </c>
      <c r="N268" s="142" t="s">
        <v>30</v>
      </c>
      <c r="O268" s="142" t="s">
        <v>30</v>
      </c>
    </row>
    <row r="269" spans="3:15" s="14" customFormat="1" x14ac:dyDescent="0.25">
      <c r="C269" s="142" t="s">
        <v>30</v>
      </c>
      <c r="D269" s="142" t="s">
        <v>30</v>
      </c>
      <c r="N269" s="142" t="s">
        <v>30</v>
      </c>
      <c r="O269" s="142" t="s">
        <v>30</v>
      </c>
    </row>
    <row r="270" spans="3:15" s="14" customFormat="1" x14ac:dyDescent="0.25">
      <c r="C270" s="142" t="s">
        <v>30</v>
      </c>
      <c r="D270" s="142" t="s">
        <v>30</v>
      </c>
      <c r="N270" s="142" t="s">
        <v>30</v>
      </c>
      <c r="O270" s="142" t="s">
        <v>30</v>
      </c>
    </row>
    <row r="271" spans="3:15" s="14" customFormat="1" x14ac:dyDescent="0.25">
      <c r="C271" s="142" t="s">
        <v>30</v>
      </c>
      <c r="D271" s="142" t="s">
        <v>30</v>
      </c>
      <c r="N271" s="142" t="s">
        <v>30</v>
      </c>
      <c r="O271" s="142" t="s">
        <v>30</v>
      </c>
    </row>
    <row r="272" spans="3:15" s="14" customFormat="1" x14ac:dyDescent="0.25">
      <c r="C272" s="142" t="s">
        <v>30</v>
      </c>
      <c r="D272" s="142" t="s">
        <v>30</v>
      </c>
      <c r="N272" s="142" t="s">
        <v>30</v>
      </c>
      <c r="O272" s="142" t="s">
        <v>30</v>
      </c>
    </row>
    <row r="273" spans="3:15" s="14" customFormat="1" x14ac:dyDescent="0.25">
      <c r="C273" s="142" t="s">
        <v>30</v>
      </c>
      <c r="D273" s="142" t="s">
        <v>30</v>
      </c>
      <c r="N273" s="142" t="s">
        <v>30</v>
      </c>
      <c r="O273" s="142" t="s">
        <v>30</v>
      </c>
    </row>
    <row r="274" spans="3:15" s="14" customFormat="1" x14ac:dyDescent="0.25">
      <c r="C274" s="142" t="s">
        <v>30</v>
      </c>
      <c r="D274" s="142" t="s">
        <v>30</v>
      </c>
      <c r="N274" s="142" t="s">
        <v>30</v>
      </c>
      <c r="O274" s="142" t="s">
        <v>30</v>
      </c>
    </row>
    <row r="275" spans="3:15" s="14" customFormat="1" x14ac:dyDescent="0.25">
      <c r="C275" s="142" t="s">
        <v>30</v>
      </c>
      <c r="D275" s="142" t="s">
        <v>30</v>
      </c>
      <c r="N275" s="142" t="s">
        <v>30</v>
      </c>
      <c r="O275" s="142" t="s">
        <v>30</v>
      </c>
    </row>
    <row r="276" spans="3:15" s="14" customFormat="1" x14ac:dyDescent="0.25">
      <c r="C276" s="142" t="s">
        <v>30</v>
      </c>
      <c r="D276" s="142" t="s">
        <v>30</v>
      </c>
      <c r="N276" s="142" t="s">
        <v>30</v>
      </c>
      <c r="O276" s="142" t="s">
        <v>30</v>
      </c>
    </row>
    <row r="277" spans="3:15" s="14" customFormat="1" x14ac:dyDescent="0.25">
      <c r="C277" s="142" t="s">
        <v>30</v>
      </c>
      <c r="D277" s="142" t="s">
        <v>30</v>
      </c>
      <c r="N277" s="142" t="s">
        <v>30</v>
      </c>
      <c r="O277" s="142" t="s">
        <v>30</v>
      </c>
    </row>
    <row r="278" spans="3:15" s="14" customFormat="1" x14ac:dyDescent="0.25">
      <c r="C278" s="142" t="s">
        <v>30</v>
      </c>
      <c r="D278" s="142" t="s">
        <v>30</v>
      </c>
      <c r="N278" s="142" t="s">
        <v>30</v>
      </c>
      <c r="O278" s="142" t="s">
        <v>30</v>
      </c>
    </row>
    <row r="279" spans="3:15" s="14" customFormat="1" x14ac:dyDescent="0.25">
      <c r="C279" s="142" t="s">
        <v>30</v>
      </c>
      <c r="D279" s="142" t="s">
        <v>30</v>
      </c>
      <c r="N279" s="142" t="s">
        <v>30</v>
      </c>
      <c r="O279" s="142" t="s">
        <v>30</v>
      </c>
    </row>
    <row r="280" spans="3:15" s="14" customFormat="1" x14ac:dyDescent="0.25">
      <c r="C280" s="142" t="s">
        <v>30</v>
      </c>
      <c r="D280" s="142" t="s">
        <v>30</v>
      </c>
      <c r="N280" s="142" t="s">
        <v>30</v>
      </c>
      <c r="O280" s="142" t="s">
        <v>30</v>
      </c>
    </row>
    <row r="281" spans="3:15" s="14" customFormat="1" x14ac:dyDescent="0.25">
      <c r="C281" s="142" t="s">
        <v>30</v>
      </c>
      <c r="D281" s="142" t="s">
        <v>30</v>
      </c>
      <c r="N281" s="142" t="s">
        <v>30</v>
      </c>
      <c r="O281" s="142" t="s">
        <v>30</v>
      </c>
    </row>
    <row r="282" spans="3:15" s="14" customFormat="1" x14ac:dyDescent="0.25">
      <c r="C282" s="142" t="s">
        <v>30</v>
      </c>
      <c r="D282" s="142" t="s">
        <v>30</v>
      </c>
      <c r="N282" s="142" t="s">
        <v>30</v>
      </c>
      <c r="O282" s="142" t="s">
        <v>30</v>
      </c>
    </row>
    <row r="283" spans="3:15" s="14" customFormat="1" x14ac:dyDescent="0.25">
      <c r="C283" s="142" t="s">
        <v>30</v>
      </c>
      <c r="D283" s="142" t="s">
        <v>30</v>
      </c>
      <c r="N283" s="142" t="s">
        <v>30</v>
      </c>
      <c r="O283" s="142" t="s">
        <v>30</v>
      </c>
    </row>
    <row r="284" spans="3:15" s="14" customFormat="1" x14ac:dyDescent="0.25">
      <c r="C284" s="142" t="s">
        <v>30</v>
      </c>
      <c r="D284" s="142" t="s">
        <v>30</v>
      </c>
      <c r="N284" s="142" t="s">
        <v>30</v>
      </c>
      <c r="O284" s="142" t="s">
        <v>30</v>
      </c>
    </row>
    <row r="285" spans="3:15" s="14" customFormat="1" x14ac:dyDescent="0.25">
      <c r="C285" s="142" t="s">
        <v>30</v>
      </c>
      <c r="D285" s="142" t="s">
        <v>30</v>
      </c>
      <c r="N285" s="142" t="s">
        <v>30</v>
      </c>
      <c r="O285" s="142" t="s">
        <v>30</v>
      </c>
    </row>
    <row r="286" spans="3:15" s="14" customFormat="1" x14ac:dyDescent="0.25">
      <c r="C286" s="142" t="s">
        <v>30</v>
      </c>
      <c r="D286" s="142" t="s">
        <v>30</v>
      </c>
      <c r="N286" s="142" t="s">
        <v>30</v>
      </c>
      <c r="O286" s="142" t="s">
        <v>30</v>
      </c>
    </row>
    <row r="287" spans="3:15" s="14" customFormat="1" x14ac:dyDescent="0.25">
      <c r="C287" s="142" t="s">
        <v>30</v>
      </c>
      <c r="D287" s="142" t="s">
        <v>30</v>
      </c>
      <c r="N287" s="142" t="s">
        <v>30</v>
      </c>
      <c r="O287" s="142" t="s">
        <v>30</v>
      </c>
    </row>
    <row r="288" spans="3:15" s="14" customFormat="1" x14ac:dyDescent="0.25">
      <c r="C288" s="142" t="s">
        <v>30</v>
      </c>
      <c r="D288" s="142" t="s">
        <v>30</v>
      </c>
      <c r="N288" s="142" t="s">
        <v>30</v>
      </c>
      <c r="O288" s="142" t="s">
        <v>30</v>
      </c>
    </row>
    <row r="289" spans="3:15" s="14" customFormat="1" x14ac:dyDescent="0.25">
      <c r="C289" s="142" t="s">
        <v>30</v>
      </c>
      <c r="D289" s="142" t="s">
        <v>30</v>
      </c>
      <c r="N289" s="142" t="s">
        <v>30</v>
      </c>
      <c r="O289" s="142" t="s">
        <v>30</v>
      </c>
    </row>
    <row r="290" spans="3:15" s="14" customFormat="1" x14ac:dyDescent="0.25">
      <c r="C290" s="142" t="s">
        <v>30</v>
      </c>
      <c r="D290" s="142" t="s">
        <v>30</v>
      </c>
      <c r="N290" s="142" t="s">
        <v>30</v>
      </c>
      <c r="O290" s="142" t="s">
        <v>30</v>
      </c>
    </row>
    <row r="291" spans="3:15" s="14" customFormat="1" x14ac:dyDescent="0.25">
      <c r="C291" s="142" t="s">
        <v>30</v>
      </c>
      <c r="D291" s="142" t="s">
        <v>30</v>
      </c>
      <c r="N291" s="142" t="s">
        <v>30</v>
      </c>
      <c r="O291" s="142" t="s">
        <v>30</v>
      </c>
    </row>
    <row r="292" spans="3:15" s="14" customFormat="1" x14ac:dyDescent="0.25">
      <c r="C292" s="142" t="s">
        <v>30</v>
      </c>
      <c r="D292" s="142" t="s">
        <v>30</v>
      </c>
      <c r="N292" s="142" t="s">
        <v>30</v>
      </c>
      <c r="O292" s="142" t="s">
        <v>30</v>
      </c>
    </row>
    <row r="293" spans="3:15" s="14" customFormat="1" x14ac:dyDescent="0.25">
      <c r="C293" s="142" t="s">
        <v>30</v>
      </c>
      <c r="D293" s="142" t="s">
        <v>30</v>
      </c>
      <c r="N293" s="142" t="s">
        <v>30</v>
      </c>
      <c r="O293" s="142" t="s">
        <v>30</v>
      </c>
    </row>
    <row r="294" spans="3:15" s="14" customFormat="1" x14ac:dyDescent="0.25">
      <c r="C294" s="142" t="s">
        <v>30</v>
      </c>
      <c r="D294" s="142" t="s">
        <v>30</v>
      </c>
      <c r="N294" s="142" t="s">
        <v>30</v>
      </c>
      <c r="O294" s="142" t="s">
        <v>30</v>
      </c>
    </row>
    <row r="295" spans="3:15" s="14" customFormat="1" x14ac:dyDescent="0.25">
      <c r="C295" s="142" t="s">
        <v>30</v>
      </c>
      <c r="D295" s="142" t="s">
        <v>30</v>
      </c>
      <c r="N295" s="142" t="s">
        <v>30</v>
      </c>
      <c r="O295" s="142" t="s">
        <v>30</v>
      </c>
    </row>
    <row r="296" spans="3:15" s="14" customFormat="1" x14ac:dyDescent="0.25">
      <c r="C296" s="142" t="s">
        <v>30</v>
      </c>
      <c r="D296" s="142" t="s">
        <v>30</v>
      </c>
      <c r="N296" s="142" t="s">
        <v>30</v>
      </c>
      <c r="O296" s="142" t="s">
        <v>30</v>
      </c>
    </row>
    <row r="297" spans="3:15" s="14" customFormat="1" x14ac:dyDescent="0.25">
      <c r="C297" s="142" t="s">
        <v>30</v>
      </c>
      <c r="D297" s="142" t="s">
        <v>30</v>
      </c>
      <c r="N297" s="142" t="s">
        <v>30</v>
      </c>
      <c r="O297" s="142" t="s">
        <v>30</v>
      </c>
    </row>
    <row r="298" spans="3:15" s="14" customFormat="1" x14ac:dyDescent="0.25">
      <c r="C298" s="142" t="s">
        <v>30</v>
      </c>
      <c r="D298" s="142" t="s">
        <v>30</v>
      </c>
      <c r="N298" s="142" t="s">
        <v>30</v>
      </c>
      <c r="O298" s="142" t="s">
        <v>30</v>
      </c>
    </row>
    <row r="299" spans="3:15" s="14" customFormat="1" x14ac:dyDescent="0.25">
      <c r="C299" s="142" t="s">
        <v>30</v>
      </c>
      <c r="D299" s="142" t="s">
        <v>30</v>
      </c>
      <c r="N299" s="142" t="s">
        <v>30</v>
      </c>
      <c r="O299" s="142" t="s">
        <v>30</v>
      </c>
    </row>
    <row r="300" spans="3:15" s="14" customFormat="1" x14ac:dyDescent="0.25">
      <c r="C300" s="142" t="s">
        <v>30</v>
      </c>
      <c r="D300" s="142" t="s">
        <v>30</v>
      </c>
      <c r="N300" s="142" t="s">
        <v>30</v>
      </c>
      <c r="O300" s="142" t="s">
        <v>30</v>
      </c>
    </row>
    <row r="301" spans="3:15" s="14" customFormat="1" x14ac:dyDescent="0.25">
      <c r="C301" s="142" t="s">
        <v>30</v>
      </c>
      <c r="D301" s="142" t="s">
        <v>30</v>
      </c>
      <c r="N301" s="142" t="s">
        <v>30</v>
      </c>
      <c r="O301" s="142" t="s">
        <v>30</v>
      </c>
    </row>
    <row r="302" spans="3:15" s="14" customFormat="1" x14ac:dyDescent="0.25">
      <c r="C302" s="142" t="s">
        <v>30</v>
      </c>
      <c r="D302" s="142" t="s">
        <v>30</v>
      </c>
      <c r="N302" s="142" t="s">
        <v>30</v>
      </c>
      <c r="O302" s="142" t="s">
        <v>30</v>
      </c>
    </row>
    <row r="303" spans="3:15" s="14" customFormat="1" x14ac:dyDescent="0.25">
      <c r="C303" s="142" t="s">
        <v>30</v>
      </c>
      <c r="D303" s="142" t="s">
        <v>30</v>
      </c>
      <c r="N303" s="142" t="s">
        <v>30</v>
      </c>
      <c r="O303" s="142" t="s">
        <v>30</v>
      </c>
    </row>
    <row r="304" spans="3:15" s="14" customFormat="1" x14ac:dyDescent="0.25">
      <c r="C304" s="142" t="s">
        <v>30</v>
      </c>
      <c r="D304" s="142" t="s">
        <v>30</v>
      </c>
      <c r="N304" s="142" t="s">
        <v>30</v>
      </c>
      <c r="O304" s="142" t="s">
        <v>30</v>
      </c>
    </row>
    <row r="305" spans="3:15" s="14" customFormat="1" x14ac:dyDescent="0.25">
      <c r="C305" s="142" t="s">
        <v>30</v>
      </c>
      <c r="D305" s="142" t="s">
        <v>30</v>
      </c>
      <c r="N305" s="142" t="s">
        <v>30</v>
      </c>
      <c r="O305" s="142" t="s">
        <v>30</v>
      </c>
    </row>
    <row r="306" spans="3:15" s="14" customFormat="1" x14ac:dyDescent="0.25">
      <c r="C306" s="142" t="s">
        <v>30</v>
      </c>
      <c r="D306" s="142" t="s">
        <v>30</v>
      </c>
      <c r="N306" s="142" t="s">
        <v>30</v>
      </c>
      <c r="O306" s="142" t="s">
        <v>30</v>
      </c>
    </row>
    <row r="307" spans="3:15" s="14" customFormat="1" x14ac:dyDescent="0.25">
      <c r="C307" s="142" t="s">
        <v>30</v>
      </c>
      <c r="D307" s="142" t="s">
        <v>30</v>
      </c>
      <c r="N307" s="142" t="s">
        <v>30</v>
      </c>
      <c r="O307" s="142" t="s">
        <v>30</v>
      </c>
    </row>
    <row r="308" spans="3:15" s="14" customFormat="1" x14ac:dyDescent="0.25">
      <c r="C308" s="142" t="s">
        <v>30</v>
      </c>
      <c r="D308" s="142" t="s">
        <v>30</v>
      </c>
      <c r="N308" s="142" t="s">
        <v>30</v>
      </c>
      <c r="O308" s="142" t="s">
        <v>30</v>
      </c>
    </row>
    <row r="309" spans="3:15" s="14" customFormat="1" x14ac:dyDescent="0.25">
      <c r="C309" s="142" t="s">
        <v>30</v>
      </c>
      <c r="D309" s="142" t="s">
        <v>30</v>
      </c>
      <c r="N309" s="142" t="s">
        <v>30</v>
      </c>
      <c r="O309" s="142" t="s">
        <v>30</v>
      </c>
    </row>
    <row r="310" spans="3:15" s="14" customFormat="1" x14ac:dyDescent="0.25">
      <c r="C310" s="142" t="s">
        <v>30</v>
      </c>
      <c r="D310" s="142" t="s">
        <v>30</v>
      </c>
      <c r="N310" s="142" t="s">
        <v>30</v>
      </c>
      <c r="O310" s="142" t="s">
        <v>30</v>
      </c>
    </row>
    <row r="311" spans="3:15" s="14" customFormat="1" x14ac:dyDescent="0.25">
      <c r="C311" s="142" t="s">
        <v>30</v>
      </c>
      <c r="D311" s="142" t="s">
        <v>30</v>
      </c>
      <c r="N311" s="142" t="s">
        <v>30</v>
      </c>
      <c r="O311" s="142" t="s">
        <v>30</v>
      </c>
    </row>
    <row r="312" spans="3:15" s="14" customFormat="1" x14ac:dyDescent="0.25">
      <c r="C312" s="142" t="s">
        <v>30</v>
      </c>
      <c r="D312" s="142" t="s">
        <v>30</v>
      </c>
      <c r="N312" s="142" t="s">
        <v>30</v>
      </c>
      <c r="O312" s="142" t="s">
        <v>30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38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5">
    <tabColor rgb="FFFFFF66"/>
    <pageSetUpPr fitToPage="1"/>
  </sheetPr>
  <dimension ref="A1:AA312"/>
  <sheetViews>
    <sheetView showGridLines="0" workbookViewId="0"/>
  </sheetViews>
  <sheetFormatPr defaultRowHeight="12.75" x14ac:dyDescent="0.25"/>
  <cols>
    <col min="1" max="1" width="0.85546875" style="49" customWidth="1"/>
    <col min="2" max="2" width="50.85546875" style="49" customWidth="1"/>
    <col min="3" max="4" width="0.85546875" style="49" customWidth="1"/>
    <col min="5" max="13" width="10.7109375" style="49" customWidth="1"/>
    <col min="14" max="15" width="0.85546875" style="49" customWidth="1"/>
    <col min="16" max="16384" width="9.140625" style="49"/>
  </cols>
  <sheetData>
    <row r="1" spans="1:27" s="4" customFormat="1" ht="15.75" customHeight="1" x14ac:dyDescent="0.2">
      <c r="A1" s="1" t="s">
        <v>183</v>
      </c>
      <c r="B1" s="2"/>
      <c r="C1" s="64"/>
      <c r="D1" s="64"/>
      <c r="E1" s="3"/>
      <c r="F1" s="3"/>
      <c r="G1" s="3"/>
      <c r="H1" s="3"/>
      <c r="I1" s="3"/>
      <c r="J1" s="3"/>
      <c r="K1" s="3"/>
      <c r="L1" s="3"/>
      <c r="M1" s="3"/>
      <c r="N1" s="143"/>
      <c r="O1" s="65"/>
    </row>
    <row r="2" spans="1:27" s="14" customFormat="1" ht="25.5" x14ac:dyDescent="0.25">
      <c r="A2" s="5"/>
      <c r="B2" s="6"/>
      <c r="C2" s="66" t="s">
        <v>30</v>
      </c>
      <c r="D2" s="66" t="s">
        <v>30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144" t="s">
        <v>30</v>
      </c>
      <c r="O2" s="67" t="s">
        <v>30</v>
      </c>
    </row>
    <row r="3" spans="1:27" s="14" customFormat="1" x14ac:dyDescent="0.25">
      <c r="A3" s="15"/>
      <c r="B3" s="16" t="s">
        <v>5</v>
      </c>
      <c r="C3" s="68" t="s">
        <v>30</v>
      </c>
      <c r="D3" s="68" t="s">
        <v>30</v>
      </c>
      <c r="E3" s="17" t="s">
        <v>164</v>
      </c>
      <c r="F3" s="17" t="s">
        <v>161</v>
      </c>
      <c r="G3" s="17" t="s">
        <v>160</v>
      </c>
      <c r="H3" s="173" t="s">
        <v>166</v>
      </c>
      <c r="I3" s="174"/>
      <c r="J3" s="175"/>
      <c r="K3" s="17" t="s">
        <v>165</v>
      </c>
      <c r="L3" s="17" t="s">
        <v>167</v>
      </c>
      <c r="M3" s="17" t="s">
        <v>168</v>
      </c>
      <c r="N3" s="17" t="s">
        <v>30</v>
      </c>
      <c r="O3" s="69" t="s">
        <v>30</v>
      </c>
    </row>
    <row r="4" spans="1:27" s="23" customFormat="1" x14ac:dyDescent="0.25">
      <c r="A4" s="18"/>
      <c r="B4" s="19" t="s">
        <v>6</v>
      </c>
      <c r="C4" s="145" t="s">
        <v>30</v>
      </c>
      <c r="D4" s="145" t="s">
        <v>30</v>
      </c>
      <c r="E4" s="72">
        <f>E5+E8+E47</f>
        <v>13981</v>
      </c>
      <c r="F4" s="72">
        <f t="shared" ref="F4:M4" si="0">F5+F8+F47</f>
        <v>15</v>
      </c>
      <c r="G4" s="72">
        <f t="shared" si="0"/>
        <v>0</v>
      </c>
      <c r="H4" s="73">
        <f t="shared" si="0"/>
        <v>0</v>
      </c>
      <c r="I4" s="72">
        <f t="shared" si="0"/>
        <v>0</v>
      </c>
      <c r="J4" s="74">
        <f t="shared" si="0"/>
        <v>0</v>
      </c>
      <c r="K4" s="72">
        <f t="shared" si="0"/>
        <v>0</v>
      </c>
      <c r="L4" s="72">
        <f t="shared" si="0"/>
        <v>0</v>
      </c>
      <c r="M4" s="72">
        <f t="shared" si="0"/>
        <v>0</v>
      </c>
      <c r="N4" s="146" t="s">
        <v>30</v>
      </c>
      <c r="O4" s="75" t="s">
        <v>30</v>
      </c>
      <c r="AA4" s="24" t="s">
        <v>7</v>
      </c>
    </row>
    <row r="5" spans="1:27" s="14" customFormat="1" x14ac:dyDescent="0.25">
      <c r="A5" s="25"/>
      <c r="B5" s="26" t="s">
        <v>8</v>
      </c>
      <c r="C5" s="147" t="s">
        <v>30</v>
      </c>
      <c r="D5" s="148" t="s">
        <v>30</v>
      </c>
      <c r="E5" s="100">
        <f>SUM(E6:E7)</f>
        <v>13981</v>
      </c>
      <c r="F5" s="100">
        <f t="shared" ref="F5:M5" si="1">SUM(F6:F7)</f>
        <v>5</v>
      </c>
      <c r="G5" s="100">
        <f t="shared" si="1"/>
        <v>0</v>
      </c>
      <c r="H5" s="101">
        <f t="shared" si="1"/>
        <v>0</v>
      </c>
      <c r="I5" s="100">
        <f t="shared" si="1"/>
        <v>0</v>
      </c>
      <c r="J5" s="102">
        <f t="shared" si="1"/>
        <v>0</v>
      </c>
      <c r="K5" s="100">
        <f t="shared" si="1"/>
        <v>0</v>
      </c>
      <c r="L5" s="100">
        <f t="shared" si="1"/>
        <v>0</v>
      </c>
      <c r="M5" s="100">
        <f t="shared" si="1"/>
        <v>0</v>
      </c>
      <c r="N5" s="149" t="s">
        <v>30</v>
      </c>
      <c r="O5" s="107" t="s">
        <v>30</v>
      </c>
      <c r="AA5" s="30">
        <v>1</v>
      </c>
    </row>
    <row r="6" spans="1:27" s="14" customFormat="1" x14ac:dyDescent="0.25">
      <c r="A6" s="25"/>
      <c r="B6" s="150" t="s">
        <v>64</v>
      </c>
      <c r="C6" s="151" t="s">
        <v>30</v>
      </c>
      <c r="D6" s="147" t="s">
        <v>30</v>
      </c>
      <c r="E6" s="79">
        <v>12325</v>
      </c>
      <c r="F6" s="79">
        <v>5</v>
      </c>
      <c r="G6" s="79">
        <v>0</v>
      </c>
      <c r="H6" s="80">
        <v>0</v>
      </c>
      <c r="I6" s="79">
        <v>0</v>
      </c>
      <c r="J6" s="81">
        <v>0</v>
      </c>
      <c r="K6" s="79">
        <v>0</v>
      </c>
      <c r="L6" s="79">
        <v>0</v>
      </c>
      <c r="M6" s="79">
        <v>0</v>
      </c>
      <c r="N6" s="152" t="s">
        <v>30</v>
      </c>
      <c r="O6" s="108" t="s">
        <v>30</v>
      </c>
      <c r="AA6" s="24" t="s">
        <v>10</v>
      </c>
    </row>
    <row r="7" spans="1:27" s="14" customFormat="1" x14ac:dyDescent="0.25">
      <c r="A7" s="25"/>
      <c r="B7" s="150" t="s">
        <v>65</v>
      </c>
      <c r="C7" s="151" t="s">
        <v>30</v>
      </c>
      <c r="D7" s="153" t="s">
        <v>30</v>
      </c>
      <c r="E7" s="93">
        <v>1656</v>
      </c>
      <c r="F7" s="93">
        <v>0</v>
      </c>
      <c r="G7" s="93">
        <v>0</v>
      </c>
      <c r="H7" s="94">
        <v>0</v>
      </c>
      <c r="I7" s="93">
        <v>0</v>
      </c>
      <c r="J7" s="95">
        <v>0</v>
      </c>
      <c r="K7" s="93">
        <v>0</v>
      </c>
      <c r="L7" s="93">
        <v>0</v>
      </c>
      <c r="M7" s="93">
        <v>0</v>
      </c>
      <c r="N7" s="154" t="s">
        <v>30</v>
      </c>
      <c r="O7" s="108" t="s">
        <v>30</v>
      </c>
      <c r="AA7" s="30">
        <v>1</v>
      </c>
    </row>
    <row r="8" spans="1:27" s="14" customFormat="1" x14ac:dyDescent="0.25">
      <c r="A8" s="31"/>
      <c r="B8" s="26" t="s">
        <v>9</v>
      </c>
      <c r="C8" s="151" t="s">
        <v>30</v>
      </c>
      <c r="D8" s="155" t="s">
        <v>30</v>
      </c>
      <c r="E8" s="100">
        <f>SUM(E9:E46)</f>
        <v>0</v>
      </c>
      <c r="F8" s="100">
        <f t="shared" ref="F8:M8" si="2">SUM(F9:F46)</f>
        <v>10</v>
      </c>
      <c r="G8" s="100">
        <f t="shared" si="2"/>
        <v>0</v>
      </c>
      <c r="H8" s="101">
        <f t="shared" si="2"/>
        <v>0</v>
      </c>
      <c r="I8" s="100">
        <f t="shared" si="2"/>
        <v>0</v>
      </c>
      <c r="J8" s="102">
        <f t="shared" si="2"/>
        <v>0</v>
      </c>
      <c r="K8" s="100">
        <f t="shared" si="2"/>
        <v>0</v>
      </c>
      <c r="L8" s="100">
        <f t="shared" si="2"/>
        <v>0</v>
      </c>
      <c r="M8" s="100">
        <f t="shared" si="2"/>
        <v>0</v>
      </c>
      <c r="N8" s="156" t="s">
        <v>30</v>
      </c>
      <c r="O8" s="108" t="s">
        <v>30</v>
      </c>
      <c r="AA8" s="24" t="s">
        <v>13</v>
      </c>
    </row>
    <row r="9" spans="1:27" s="14" customFormat="1" x14ac:dyDescent="0.25">
      <c r="A9" s="31"/>
      <c r="B9" s="157" t="s">
        <v>66</v>
      </c>
      <c r="C9" s="151" t="s">
        <v>30</v>
      </c>
      <c r="D9" s="147" t="s">
        <v>30</v>
      </c>
      <c r="E9" s="79">
        <v>0</v>
      </c>
      <c r="F9" s="79">
        <v>0</v>
      </c>
      <c r="G9" s="79">
        <v>0</v>
      </c>
      <c r="H9" s="80">
        <v>0</v>
      </c>
      <c r="I9" s="79">
        <v>0</v>
      </c>
      <c r="J9" s="81">
        <v>0</v>
      </c>
      <c r="K9" s="79">
        <v>0</v>
      </c>
      <c r="L9" s="79">
        <v>0</v>
      </c>
      <c r="M9" s="79">
        <v>0</v>
      </c>
      <c r="N9" s="152" t="s">
        <v>30</v>
      </c>
      <c r="O9" s="108" t="s">
        <v>30</v>
      </c>
      <c r="AA9" s="14" t="s">
        <v>30</v>
      </c>
    </row>
    <row r="10" spans="1:27" s="14" customFormat="1" x14ac:dyDescent="0.25">
      <c r="A10" s="31"/>
      <c r="B10" s="157" t="s">
        <v>67</v>
      </c>
      <c r="C10" s="151" t="s">
        <v>30</v>
      </c>
      <c r="D10" s="151" t="s">
        <v>30</v>
      </c>
      <c r="E10" s="86">
        <v>0</v>
      </c>
      <c r="F10" s="86">
        <v>0</v>
      </c>
      <c r="G10" s="86">
        <v>0</v>
      </c>
      <c r="H10" s="87">
        <v>0</v>
      </c>
      <c r="I10" s="86">
        <v>0</v>
      </c>
      <c r="J10" s="88">
        <v>0</v>
      </c>
      <c r="K10" s="86">
        <v>0</v>
      </c>
      <c r="L10" s="86">
        <v>0</v>
      </c>
      <c r="M10" s="86">
        <v>0</v>
      </c>
      <c r="N10" s="158" t="s">
        <v>30</v>
      </c>
      <c r="O10" s="108" t="s">
        <v>30</v>
      </c>
    </row>
    <row r="11" spans="1:27" s="14" customFormat="1" x14ac:dyDescent="0.25">
      <c r="A11" s="31"/>
      <c r="B11" s="157" t="s">
        <v>68</v>
      </c>
      <c r="C11" s="151" t="s">
        <v>30</v>
      </c>
      <c r="D11" s="151" t="s">
        <v>30</v>
      </c>
      <c r="E11" s="86">
        <v>0</v>
      </c>
      <c r="F11" s="86">
        <v>0</v>
      </c>
      <c r="G11" s="86">
        <v>0</v>
      </c>
      <c r="H11" s="87">
        <v>0</v>
      </c>
      <c r="I11" s="86">
        <v>0</v>
      </c>
      <c r="J11" s="88">
        <v>0</v>
      </c>
      <c r="K11" s="86">
        <v>0</v>
      </c>
      <c r="L11" s="86">
        <v>0</v>
      </c>
      <c r="M11" s="86">
        <v>0</v>
      </c>
      <c r="N11" s="158" t="s">
        <v>30</v>
      </c>
      <c r="O11" s="108" t="s">
        <v>30</v>
      </c>
    </row>
    <row r="12" spans="1:27" s="14" customFormat="1" x14ac:dyDescent="0.25">
      <c r="A12" s="31"/>
      <c r="B12" s="157" t="s">
        <v>69</v>
      </c>
      <c r="C12" s="151" t="s">
        <v>30</v>
      </c>
      <c r="D12" s="151" t="s">
        <v>30</v>
      </c>
      <c r="E12" s="86">
        <v>0</v>
      </c>
      <c r="F12" s="86">
        <v>0</v>
      </c>
      <c r="G12" s="86">
        <v>0</v>
      </c>
      <c r="H12" s="87">
        <v>0</v>
      </c>
      <c r="I12" s="86">
        <v>0</v>
      </c>
      <c r="J12" s="88">
        <v>0</v>
      </c>
      <c r="K12" s="86">
        <v>0</v>
      </c>
      <c r="L12" s="86">
        <v>0</v>
      </c>
      <c r="M12" s="86">
        <v>0</v>
      </c>
      <c r="N12" s="158" t="s">
        <v>30</v>
      </c>
      <c r="O12" s="108" t="s">
        <v>30</v>
      </c>
    </row>
    <row r="13" spans="1:27" s="14" customFormat="1" x14ac:dyDescent="0.25">
      <c r="A13" s="31"/>
      <c r="B13" s="157" t="s">
        <v>70</v>
      </c>
      <c r="C13" s="151" t="s">
        <v>30</v>
      </c>
      <c r="D13" s="151" t="s">
        <v>30</v>
      </c>
      <c r="E13" s="86">
        <v>0</v>
      </c>
      <c r="F13" s="86">
        <v>0</v>
      </c>
      <c r="G13" s="86">
        <v>0</v>
      </c>
      <c r="H13" s="87">
        <v>0</v>
      </c>
      <c r="I13" s="86">
        <v>0</v>
      </c>
      <c r="J13" s="88">
        <v>0</v>
      </c>
      <c r="K13" s="86">
        <v>0</v>
      </c>
      <c r="L13" s="86">
        <v>0</v>
      </c>
      <c r="M13" s="86">
        <v>0</v>
      </c>
      <c r="N13" s="158" t="s">
        <v>30</v>
      </c>
      <c r="O13" s="108" t="s">
        <v>30</v>
      </c>
    </row>
    <row r="14" spans="1:27" s="14" customFormat="1" x14ac:dyDescent="0.25">
      <c r="A14" s="31"/>
      <c r="B14" s="157" t="s">
        <v>71</v>
      </c>
      <c r="C14" s="151" t="s">
        <v>30</v>
      </c>
      <c r="D14" s="151" t="s">
        <v>30</v>
      </c>
      <c r="E14" s="86">
        <v>0</v>
      </c>
      <c r="F14" s="86">
        <v>0</v>
      </c>
      <c r="G14" s="86">
        <v>0</v>
      </c>
      <c r="H14" s="87">
        <v>0</v>
      </c>
      <c r="I14" s="86">
        <v>0</v>
      </c>
      <c r="J14" s="88">
        <v>0</v>
      </c>
      <c r="K14" s="86">
        <v>0</v>
      </c>
      <c r="L14" s="86">
        <v>0</v>
      </c>
      <c r="M14" s="86">
        <v>0</v>
      </c>
      <c r="N14" s="158" t="s">
        <v>30</v>
      </c>
      <c r="O14" s="108" t="s">
        <v>30</v>
      </c>
    </row>
    <row r="15" spans="1:27" s="14" customFormat="1" x14ac:dyDescent="0.25">
      <c r="A15" s="31"/>
      <c r="B15" s="157" t="s">
        <v>72</v>
      </c>
      <c r="C15" s="151" t="s">
        <v>30</v>
      </c>
      <c r="D15" s="151" t="s">
        <v>30</v>
      </c>
      <c r="E15" s="86">
        <v>0</v>
      </c>
      <c r="F15" s="86">
        <v>0</v>
      </c>
      <c r="G15" s="86">
        <v>0</v>
      </c>
      <c r="H15" s="87">
        <v>0</v>
      </c>
      <c r="I15" s="86">
        <v>0</v>
      </c>
      <c r="J15" s="88">
        <v>0</v>
      </c>
      <c r="K15" s="86">
        <v>0</v>
      </c>
      <c r="L15" s="86">
        <v>0</v>
      </c>
      <c r="M15" s="86">
        <v>0</v>
      </c>
      <c r="N15" s="158" t="s">
        <v>30</v>
      </c>
      <c r="O15" s="108" t="s">
        <v>30</v>
      </c>
    </row>
    <row r="16" spans="1:27" s="14" customFormat="1" x14ac:dyDescent="0.25">
      <c r="A16" s="31"/>
      <c r="B16" s="157" t="s">
        <v>73</v>
      </c>
      <c r="C16" s="151" t="s">
        <v>30</v>
      </c>
      <c r="D16" s="151" t="s">
        <v>30</v>
      </c>
      <c r="E16" s="86">
        <v>0</v>
      </c>
      <c r="F16" s="86">
        <v>0</v>
      </c>
      <c r="G16" s="86">
        <v>0</v>
      </c>
      <c r="H16" s="87">
        <v>0</v>
      </c>
      <c r="I16" s="86">
        <v>0</v>
      </c>
      <c r="J16" s="88">
        <v>0</v>
      </c>
      <c r="K16" s="86">
        <v>0</v>
      </c>
      <c r="L16" s="86">
        <v>0</v>
      </c>
      <c r="M16" s="86">
        <v>0</v>
      </c>
      <c r="N16" s="158" t="s">
        <v>30</v>
      </c>
      <c r="O16" s="108" t="s">
        <v>30</v>
      </c>
    </row>
    <row r="17" spans="1:15" s="14" customFormat="1" x14ac:dyDescent="0.25">
      <c r="A17" s="31"/>
      <c r="B17" s="157" t="s">
        <v>74</v>
      </c>
      <c r="C17" s="151" t="s">
        <v>30</v>
      </c>
      <c r="D17" s="151" t="s">
        <v>30</v>
      </c>
      <c r="E17" s="86">
        <v>0</v>
      </c>
      <c r="F17" s="86">
        <v>0</v>
      </c>
      <c r="G17" s="86">
        <v>0</v>
      </c>
      <c r="H17" s="87">
        <v>0</v>
      </c>
      <c r="I17" s="86">
        <v>0</v>
      </c>
      <c r="J17" s="88">
        <v>0</v>
      </c>
      <c r="K17" s="86">
        <v>0</v>
      </c>
      <c r="L17" s="86">
        <v>0</v>
      </c>
      <c r="M17" s="86">
        <v>0</v>
      </c>
      <c r="N17" s="158" t="s">
        <v>30</v>
      </c>
      <c r="O17" s="108" t="s">
        <v>30</v>
      </c>
    </row>
    <row r="18" spans="1:15" s="14" customFormat="1" x14ac:dyDescent="0.25">
      <c r="A18" s="31"/>
      <c r="B18" s="157" t="s">
        <v>75</v>
      </c>
      <c r="C18" s="151" t="s">
        <v>30</v>
      </c>
      <c r="D18" s="151" t="s">
        <v>30</v>
      </c>
      <c r="E18" s="86">
        <v>0</v>
      </c>
      <c r="F18" s="86">
        <v>0</v>
      </c>
      <c r="G18" s="86">
        <v>0</v>
      </c>
      <c r="H18" s="87">
        <v>0</v>
      </c>
      <c r="I18" s="86">
        <v>0</v>
      </c>
      <c r="J18" s="88">
        <v>0</v>
      </c>
      <c r="K18" s="86">
        <v>0</v>
      </c>
      <c r="L18" s="86">
        <v>0</v>
      </c>
      <c r="M18" s="86">
        <v>0</v>
      </c>
      <c r="N18" s="158" t="s">
        <v>30</v>
      </c>
      <c r="O18" s="108" t="s">
        <v>30</v>
      </c>
    </row>
    <row r="19" spans="1:15" s="14" customFormat="1" x14ac:dyDescent="0.25">
      <c r="A19" s="31"/>
      <c r="B19" s="157" t="s">
        <v>76</v>
      </c>
      <c r="C19" s="151" t="s">
        <v>30</v>
      </c>
      <c r="D19" s="151" t="s">
        <v>30</v>
      </c>
      <c r="E19" s="86">
        <v>0</v>
      </c>
      <c r="F19" s="86">
        <v>0</v>
      </c>
      <c r="G19" s="86">
        <v>0</v>
      </c>
      <c r="H19" s="87">
        <v>0</v>
      </c>
      <c r="I19" s="86">
        <v>0</v>
      </c>
      <c r="J19" s="88">
        <v>0</v>
      </c>
      <c r="K19" s="86">
        <v>0</v>
      </c>
      <c r="L19" s="86">
        <v>0</v>
      </c>
      <c r="M19" s="86">
        <v>0</v>
      </c>
      <c r="N19" s="158" t="s">
        <v>30</v>
      </c>
      <c r="O19" s="108" t="s">
        <v>30</v>
      </c>
    </row>
    <row r="20" spans="1:15" s="14" customFormat="1" x14ac:dyDescent="0.25">
      <c r="A20" s="31"/>
      <c r="B20" s="157" t="s">
        <v>77</v>
      </c>
      <c r="C20" s="151" t="s">
        <v>30</v>
      </c>
      <c r="D20" s="151" t="s">
        <v>30</v>
      </c>
      <c r="E20" s="86">
        <v>0</v>
      </c>
      <c r="F20" s="86">
        <v>0</v>
      </c>
      <c r="G20" s="86">
        <v>0</v>
      </c>
      <c r="H20" s="87">
        <v>0</v>
      </c>
      <c r="I20" s="86">
        <v>0</v>
      </c>
      <c r="J20" s="88">
        <v>0</v>
      </c>
      <c r="K20" s="86">
        <v>0</v>
      </c>
      <c r="L20" s="86">
        <v>0</v>
      </c>
      <c r="M20" s="86">
        <v>0</v>
      </c>
      <c r="N20" s="158" t="s">
        <v>30</v>
      </c>
      <c r="O20" s="108" t="s">
        <v>30</v>
      </c>
    </row>
    <row r="21" spans="1:15" s="14" customFormat="1" x14ac:dyDescent="0.25">
      <c r="A21" s="31"/>
      <c r="B21" s="157" t="s">
        <v>78</v>
      </c>
      <c r="C21" s="151" t="s">
        <v>30</v>
      </c>
      <c r="D21" s="151" t="s">
        <v>30</v>
      </c>
      <c r="E21" s="86">
        <v>0</v>
      </c>
      <c r="F21" s="86">
        <v>0</v>
      </c>
      <c r="G21" s="86">
        <v>0</v>
      </c>
      <c r="H21" s="87">
        <v>0</v>
      </c>
      <c r="I21" s="86">
        <v>0</v>
      </c>
      <c r="J21" s="88">
        <v>0</v>
      </c>
      <c r="K21" s="86">
        <v>0</v>
      </c>
      <c r="L21" s="86">
        <v>0</v>
      </c>
      <c r="M21" s="86">
        <v>0</v>
      </c>
      <c r="N21" s="158" t="s">
        <v>30</v>
      </c>
      <c r="O21" s="108" t="s">
        <v>30</v>
      </c>
    </row>
    <row r="22" spans="1:15" s="14" customFormat="1" x14ac:dyDescent="0.25">
      <c r="A22" s="31"/>
      <c r="B22" s="157" t="s">
        <v>79</v>
      </c>
      <c r="C22" s="151" t="s">
        <v>30</v>
      </c>
      <c r="D22" s="151" t="s">
        <v>30</v>
      </c>
      <c r="E22" s="86">
        <v>0</v>
      </c>
      <c r="F22" s="86">
        <v>0</v>
      </c>
      <c r="G22" s="86">
        <v>0</v>
      </c>
      <c r="H22" s="87">
        <v>0</v>
      </c>
      <c r="I22" s="86">
        <v>0</v>
      </c>
      <c r="J22" s="88">
        <v>0</v>
      </c>
      <c r="K22" s="86">
        <v>0</v>
      </c>
      <c r="L22" s="86">
        <v>0</v>
      </c>
      <c r="M22" s="86">
        <v>0</v>
      </c>
      <c r="N22" s="158" t="s">
        <v>30</v>
      </c>
      <c r="O22" s="108" t="s">
        <v>30</v>
      </c>
    </row>
    <row r="23" spans="1:15" s="14" customFormat="1" x14ac:dyDescent="0.25">
      <c r="A23" s="31"/>
      <c r="B23" s="157" t="s">
        <v>80</v>
      </c>
      <c r="C23" s="151" t="s">
        <v>30</v>
      </c>
      <c r="D23" s="151" t="s">
        <v>30</v>
      </c>
      <c r="E23" s="86">
        <v>0</v>
      </c>
      <c r="F23" s="86">
        <v>0</v>
      </c>
      <c r="G23" s="86">
        <v>0</v>
      </c>
      <c r="H23" s="87">
        <v>0</v>
      </c>
      <c r="I23" s="86">
        <v>0</v>
      </c>
      <c r="J23" s="88">
        <v>0</v>
      </c>
      <c r="K23" s="86">
        <v>0</v>
      </c>
      <c r="L23" s="86">
        <v>0</v>
      </c>
      <c r="M23" s="86">
        <v>0</v>
      </c>
      <c r="N23" s="158" t="s">
        <v>30</v>
      </c>
      <c r="O23" s="108" t="s">
        <v>30</v>
      </c>
    </row>
    <row r="24" spans="1:15" s="14" customFormat="1" x14ac:dyDescent="0.25">
      <c r="A24" s="31"/>
      <c r="B24" s="157" t="s">
        <v>81</v>
      </c>
      <c r="C24" s="151" t="s">
        <v>30</v>
      </c>
      <c r="D24" s="151" t="s">
        <v>30</v>
      </c>
      <c r="E24" s="86">
        <v>0</v>
      </c>
      <c r="F24" s="86">
        <v>0</v>
      </c>
      <c r="G24" s="86">
        <v>0</v>
      </c>
      <c r="H24" s="87">
        <v>0</v>
      </c>
      <c r="I24" s="86">
        <v>0</v>
      </c>
      <c r="J24" s="88">
        <v>0</v>
      </c>
      <c r="K24" s="86">
        <v>0</v>
      </c>
      <c r="L24" s="86">
        <v>0</v>
      </c>
      <c r="M24" s="86">
        <v>0</v>
      </c>
      <c r="N24" s="158" t="s">
        <v>30</v>
      </c>
      <c r="O24" s="108" t="s">
        <v>30</v>
      </c>
    </row>
    <row r="25" spans="1:15" s="14" customFormat="1" x14ac:dyDescent="0.25">
      <c r="A25" s="31"/>
      <c r="B25" s="157" t="s">
        <v>82</v>
      </c>
      <c r="C25" s="151" t="s">
        <v>30</v>
      </c>
      <c r="D25" s="151" t="s">
        <v>30</v>
      </c>
      <c r="E25" s="86">
        <v>0</v>
      </c>
      <c r="F25" s="86">
        <v>0</v>
      </c>
      <c r="G25" s="86">
        <v>0</v>
      </c>
      <c r="H25" s="87">
        <v>0</v>
      </c>
      <c r="I25" s="86">
        <v>0</v>
      </c>
      <c r="J25" s="88">
        <v>0</v>
      </c>
      <c r="K25" s="86">
        <v>0</v>
      </c>
      <c r="L25" s="86">
        <v>0</v>
      </c>
      <c r="M25" s="86">
        <v>0</v>
      </c>
      <c r="N25" s="158" t="s">
        <v>30</v>
      </c>
      <c r="O25" s="108" t="s">
        <v>30</v>
      </c>
    </row>
    <row r="26" spans="1:15" s="14" customFormat="1" x14ac:dyDescent="0.25">
      <c r="A26" s="31"/>
      <c r="B26" s="157" t="s">
        <v>83</v>
      </c>
      <c r="C26" s="151" t="s">
        <v>30</v>
      </c>
      <c r="D26" s="151" t="s">
        <v>30</v>
      </c>
      <c r="E26" s="86">
        <v>0</v>
      </c>
      <c r="F26" s="86">
        <v>0</v>
      </c>
      <c r="G26" s="86">
        <v>0</v>
      </c>
      <c r="H26" s="87">
        <v>0</v>
      </c>
      <c r="I26" s="86">
        <v>0</v>
      </c>
      <c r="J26" s="88">
        <v>0</v>
      </c>
      <c r="K26" s="86">
        <v>0</v>
      </c>
      <c r="L26" s="86">
        <v>0</v>
      </c>
      <c r="M26" s="86">
        <v>0</v>
      </c>
      <c r="N26" s="158" t="s">
        <v>30</v>
      </c>
      <c r="O26" s="108" t="s">
        <v>30</v>
      </c>
    </row>
    <row r="27" spans="1:15" s="14" customFormat="1" x14ac:dyDescent="0.25">
      <c r="A27" s="31"/>
      <c r="B27" s="157" t="s">
        <v>84</v>
      </c>
      <c r="C27" s="151" t="s">
        <v>30</v>
      </c>
      <c r="D27" s="151" t="s">
        <v>30</v>
      </c>
      <c r="E27" s="86">
        <v>0</v>
      </c>
      <c r="F27" s="86">
        <v>0</v>
      </c>
      <c r="G27" s="86">
        <v>0</v>
      </c>
      <c r="H27" s="87">
        <v>0</v>
      </c>
      <c r="I27" s="86">
        <v>0</v>
      </c>
      <c r="J27" s="88">
        <v>0</v>
      </c>
      <c r="K27" s="86">
        <v>0</v>
      </c>
      <c r="L27" s="86">
        <v>0</v>
      </c>
      <c r="M27" s="86">
        <v>0</v>
      </c>
      <c r="N27" s="158" t="s">
        <v>30</v>
      </c>
      <c r="O27" s="108" t="s">
        <v>30</v>
      </c>
    </row>
    <row r="28" spans="1:15" s="14" customFormat="1" x14ac:dyDescent="0.25">
      <c r="A28" s="31"/>
      <c r="B28" s="157" t="s">
        <v>85</v>
      </c>
      <c r="C28" s="151" t="s">
        <v>30</v>
      </c>
      <c r="D28" s="151" t="s">
        <v>30</v>
      </c>
      <c r="E28" s="86">
        <v>0</v>
      </c>
      <c r="F28" s="86">
        <v>0</v>
      </c>
      <c r="G28" s="86">
        <v>0</v>
      </c>
      <c r="H28" s="87">
        <v>0</v>
      </c>
      <c r="I28" s="86">
        <v>0</v>
      </c>
      <c r="J28" s="88">
        <v>0</v>
      </c>
      <c r="K28" s="86">
        <v>0</v>
      </c>
      <c r="L28" s="86">
        <v>0</v>
      </c>
      <c r="M28" s="86">
        <v>0</v>
      </c>
      <c r="N28" s="158" t="s">
        <v>30</v>
      </c>
      <c r="O28" s="108" t="s">
        <v>30</v>
      </c>
    </row>
    <row r="29" spans="1:15" s="14" customFormat="1" x14ac:dyDescent="0.25">
      <c r="A29" s="31"/>
      <c r="B29" s="157" t="s">
        <v>86</v>
      </c>
      <c r="C29" s="151" t="s">
        <v>30</v>
      </c>
      <c r="D29" s="151" t="s">
        <v>30</v>
      </c>
      <c r="E29" s="86">
        <v>0</v>
      </c>
      <c r="F29" s="86">
        <v>0</v>
      </c>
      <c r="G29" s="86">
        <v>0</v>
      </c>
      <c r="H29" s="87">
        <v>0</v>
      </c>
      <c r="I29" s="86">
        <v>0</v>
      </c>
      <c r="J29" s="88">
        <v>0</v>
      </c>
      <c r="K29" s="86">
        <v>0</v>
      </c>
      <c r="L29" s="86">
        <v>0</v>
      </c>
      <c r="M29" s="86">
        <v>0</v>
      </c>
      <c r="N29" s="158" t="s">
        <v>30</v>
      </c>
      <c r="O29" s="108" t="s">
        <v>30</v>
      </c>
    </row>
    <row r="30" spans="1:15" s="14" customFormat="1" x14ac:dyDescent="0.25">
      <c r="A30" s="31"/>
      <c r="B30" s="157" t="s">
        <v>87</v>
      </c>
      <c r="C30" s="151" t="s">
        <v>30</v>
      </c>
      <c r="D30" s="151" t="s">
        <v>30</v>
      </c>
      <c r="E30" s="86">
        <v>0</v>
      </c>
      <c r="F30" s="86">
        <v>0</v>
      </c>
      <c r="G30" s="86">
        <v>0</v>
      </c>
      <c r="H30" s="87">
        <v>0</v>
      </c>
      <c r="I30" s="86">
        <v>0</v>
      </c>
      <c r="J30" s="88">
        <v>0</v>
      </c>
      <c r="K30" s="86">
        <v>0</v>
      </c>
      <c r="L30" s="86">
        <v>0</v>
      </c>
      <c r="M30" s="86">
        <v>0</v>
      </c>
      <c r="N30" s="158" t="s">
        <v>30</v>
      </c>
      <c r="O30" s="108" t="s">
        <v>30</v>
      </c>
    </row>
    <row r="31" spans="1:15" s="14" customFormat="1" x14ac:dyDescent="0.25">
      <c r="A31" s="31"/>
      <c r="B31" s="157" t="s">
        <v>88</v>
      </c>
      <c r="C31" s="151" t="s">
        <v>30</v>
      </c>
      <c r="D31" s="151" t="s">
        <v>30</v>
      </c>
      <c r="E31" s="86">
        <v>0</v>
      </c>
      <c r="F31" s="86">
        <v>0</v>
      </c>
      <c r="G31" s="86">
        <v>0</v>
      </c>
      <c r="H31" s="87">
        <v>0</v>
      </c>
      <c r="I31" s="86">
        <v>0</v>
      </c>
      <c r="J31" s="88">
        <v>0</v>
      </c>
      <c r="K31" s="86">
        <v>0</v>
      </c>
      <c r="L31" s="86">
        <v>0</v>
      </c>
      <c r="M31" s="86">
        <v>0</v>
      </c>
      <c r="N31" s="158" t="s">
        <v>30</v>
      </c>
      <c r="O31" s="108" t="s">
        <v>30</v>
      </c>
    </row>
    <row r="32" spans="1:15" s="14" customFormat="1" x14ac:dyDescent="0.25">
      <c r="A32" s="31"/>
      <c r="B32" s="157" t="s">
        <v>89</v>
      </c>
      <c r="C32" s="151" t="s">
        <v>30</v>
      </c>
      <c r="D32" s="151" t="s">
        <v>30</v>
      </c>
      <c r="E32" s="86">
        <v>0</v>
      </c>
      <c r="F32" s="86">
        <v>0</v>
      </c>
      <c r="G32" s="86">
        <v>0</v>
      </c>
      <c r="H32" s="87">
        <v>0</v>
      </c>
      <c r="I32" s="86">
        <v>0</v>
      </c>
      <c r="J32" s="88">
        <v>0</v>
      </c>
      <c r="K32" s="86">
        <v>0</v>
      </c>
      <c r="L32" s="86">
        <v>0</v>
      </c>
      <c r="M32" s="86">
        <v>0</v>
      </c>
      <c r="N32" s="158" t="s">
        <v>30</v>
      </c>
      <c r="O32" s="108" t="s">
        <v>30</v>
      </c>
    </row>
    <row r="33" spans="1:15" s="14" customFormat="1" x14ac:dyDescent="0.25">
      <c r="A33" s="31"/>
      <c r="B33" s="157" t="s">
        <v>90</v>
      </c>
      <c r="C33" s="151" t="s">
        <v>30</v>
      </c>
      <c r="D33" s="151" t="s">
        <v>30</v>
      </c>
      <c r="E33" s="86">
        <v>0</v>
      </c>
      <c r="F33" s="86">
        <v>0</v>
      </c>
      <c r="G33" s="86">
        <v>0</v>
      </c>
      <c r="H33" s="87">
        <v>0</v>
      </c>
      <c r="I33" s="86">
        <v>0</v>
      </c>
      <c r="J33" s="88">
        <v>0</v>
      </c>
      <c r="K33" s="86">
        <v>0</v>
      </c>
      <c r="L33" s="86">
        <v>0</v>
      </c>
      <c r="M33" s="86">
        <v>0</v>
      </c>
      <c r="N33" s="158" t="s">
        <v>30</v>
      </c>
      <c r="O33" s="108" t="s">
        <v>30</v>
      </c>
    </row>
    <row r="34" spans="1:15" s="14" customFormat="1" x14ac:dyDescent="0.25">
      <c r="A34" s="31"/>
      <c r="B34" s="157" t="s">
        <v>91</v>
      </c>
      <c r="C34" s="151" t="s">
        <v>30</v>
      </c>
      <c r="D34" s="151" t="s">
        <v>30</v>
      </c>
      <c r="E34" s="86">
        <v>0</v>
      </c>
      <c r="F34" s="86">
        <v>0</v>
      </c>
      <c r="G34" s="86">
        <v>0</v>
      </c>
      <c r="H34" s="87">
        <v>0</v>
      </c>
      <c r="I34" s="86">
        <v>0</v>
      </c>
      <c r="J34" s="88">
        <v>0</v>
      </c>
      <c r="K34" s="86">
        <v>0</v>
      </c>
      <c r="L34" s="86">
        <v>0</v>
      </c>
      <c r="M34" s="86">
        <v>0</v>
      </c>
      <c r="N34" s="158" t="s">
        <v>30</v>
      </c>
      <c r="O34" s="108" t="s">
        <v>30</v>
      </c>
    </row>
    <row r="35" spans="1:15" s="14" customFormat="1" x14ac:dyDescent="0.25">
      <c r="A35" s="31"/>
      <c r="B35" s="157" t="s">
        <v>92</v>
      </c>
      <c r="C35" s="151" t="s">
        <v>30</v>
      </c>
      <c r="D35" s="151" t="s">
        <v>30</v>
      </c>
      <c r="E35" s="86">
        <v>0</v>
      </c>
      <c r="F35" s="86">
        <v>0</v>
      </c>
      <c r="G35" s="86">
        <v>0</v>
      </c>
      <c r="H35" s="87">
        <v>0</v>
      </c>
      <c r="I35" s="86">
        <v>0</v>
      </c>
      <c r="J35" s="88">
        <v>0</v>
      </c>
      <c r="K35" s="86">
        <v>0</v>
      </c>
      <c r="L35" s="86">
        <v>0</v>
      </c>
      <c r="M35" s="86">
        <v>0</v>
      </c>
      <c r="N35" s="158" t="s">
        <v>30</v>
      </c>
      <c r="O35" s="108" t="s">
        <v>30</v>
      </c>
    </row>
    <row r="36" spans="1:15" s="14" customFormat="1" x14ac:dyDescent="0.25">
      <c r="A36" s="31"/>
      <c r="B36" s="157" t="s">
        <v>93</v>
      </c>
      <c r="C36" s="151" t="s">
        <v>30</v>
      </c>
      <c r="D36" s="151" t="s">
        <v>30</v>
      </c>
      <c r="E36" s="86">
        <v>0</v>
      </c>
      <c r="F36" s="86">
        <v>0</v>
      </c>
      <c r="G36" s="86">
        <v>0</v>
      </c>
      <c r="H36" s="87">
        <v>0</v>
      </c>
      <c r="I36" s="86">
        <v>0</v>
      </c>
      <c r="J36" s="88">
        <v>0</v>
      </c>
      <c r="K36" s="86">
        <v>0</v>
      </c>
      <c r="L36" s="86">
        <v>0</v>
      </c>
      <c r="M36" s="86">
        <v>0</v>
      </c>
      <c r="N36" s="158" t="s">
        <v>30</v>
      </c>
      <c r="O36" s="108" t="s">
        <v>30</v>
      </c>
    </row>
    <row r="37" spans="1:15" s="14" customFormat="1" x14ac:dyDescent="0.25">
      <c r="A37" s="31"/>
      <c r="B37" s="157" t="s">
        <v>94</v>
      </c>
      <c r="C37" s="151" t="s">
        <v>30</v>
      </c>
      <c r="D37" s="151" t="s">
        <v>30</v>
      </c>
      <c r="E37" s="86">
        <v>0</v>
      </c>
      <c r="F37" s="86">
        <v>0</v>
      </c>
      <c r="G37" s="86">
        <v>0</v>
      </c>
      <c r="H37" s="87">
        <v>0</v>
      </c>
      <c r="I37" s="86">
        <v>0</v>
      </c>
      <c r="J37" s="88">
        <v>0</v>
      </c>
      <c r="K37" s="86">
        <v>0</v>
      </c>
      <c r="L37" s="86">
        <v>0</v>
      </c>
      <c r="M37" s="86">
        <v>0</v>
      </c>
      <c r="N37" s="158" t="s">
        <v>30</v>
      </c>
      <c r="O37" s="108" t="s">
        <v>30</v>
      </c>
    </row>
    <row r="38" spans="1:15" s="14" customFormat="1" x14ac:dyDescent="0.25">
      <c r="A38" s="31"/>
      <c r="B38" s="157" t="s">
        <v>95</v>
      </c>
      <c r="C38" s="151" t="s">
        <v>30</v>
      </c>
      <c r="D38" s="151" t="s">
        <v>30</v>
      </c>
      <c r="E38" s="86">
        <v>0</v>
      </c>
      <c r="F38" s="86">
        <v>0</v>
      </c>
      <c r="G38" s="86">
        <v>0</v>
      </c>
      <c r="H38" s="87">
        <v>0</v>
      </c>
      <c r="I38" s="86">
        <v>0</v>
      </c>
      <c r="J38" s="88">
        <v>0</v>
      </c>
      <c r="K38" s="86">
        <v>0</v>
      </c>
      <c r="L38" s="86">
        <v>0</v>
      </c>
      <c r="M38" s="86">
        <v>0</v>
      </c>
      <c r="N38" s="158" t="s">
        <v>30</v>
      </c>
      <c r="O38" s="108" t="s">
        <v>30</v>
      </c>
    </row>
    <row r="39" spans="1:15" s="14" customFormat="1" x14ac:dyDescent="0.25">
      <c r="A39" s="31"/>
      <c r="B39" s="157" t="s">
        <v>96</v>
      </c>
      <c r="C39" s="151" t="s">
        <v>30</v>
      </c>
      <c r="D39" s="151" t="s">
        <v>30</v>
      </c>
      <c r="E39" s="86">
        <v>0</v>
      </c>
      <c r="F39" s="86">
        <v>0</v>
      </c>
      <c r="G39" s="86">
        <v>0</v>
      </c>
      <c r="H39" s="87">
        <v>0</v>
      </c>
      <c r="I39" s="86">
        <v>0</v>
      </c>
      <c r="J39" s="88">
        <v>0</v>
      </c>
      <c r="K39" s="86">
        <v>0</v>
      </c>
      <c r="L39" s="86">
        <v>0</v>
      </c>
      <c r="M39" s="86">
        <v>0</v>
      </c>
      <c r="N39" s="158" t="s">
        <v>30</v>
      </c>
      <c r="O39" s="108" t="s">
        <v>30</v>
      </c>
    </row>
    <row r="40" spans="1:15" s="14" customFormat="1" x14ac:dyDescent="0.25">
      <c r="A40" s="31"/>
      <c r="B40" s="157" t="s">
        <v>97</v>
      </c>
      <c r="C40" s="151" t="s">
        <v>30</v>
      </c>
      <c r="D40" s="151" t="s">
        <v>30</v>
      </c>
      <c r="E40" s="86">
        <v>0</v>
      </c>
      <c r="F40" s="86">
        <v>0</v>
      </c>
      <c r="G40" s="86">
        <v>0</v>
      </c>
      <c r="H40" s="87">
        <v>0</v>
      </c>
      <c r="I40" s="86">
        <v>0</v>
      </c>
      <c r="J40" s="88">
        <v>0</v>
      </c>
      <c r="K40" s="86">
        <v>0</v>
      </c>
      <c r="L40" s="86">
        <v>0</v>
      </c>
      <c r="M40" s="86">
        <v>0</v>
      </c>
      <c r="N40" s="158" t="s">
        <v>30</v>
      </c>
      <c r="O40" s="108" t="s">
        <v>30</v>
      </c>
    </row>
    <row r="41" spans="1:15" s="14" customFormat="1" x14ac:dyDescent="0.25">
      <c r="A41" s="31"/>
      <c r="B41" s="157" t="s">
        <v>98</v>
      </c>
      <c r="C41" s="151" t="s">
        <v>30</v>
      </c>
      <c r="D41" s="151" t="s">
        <v>30</v>
      </c>
      <c r="E41" s="86">
        <v>0</v>
      </c>
      <c r="F41" s="86">
        <v>0</v>
      </c>
      <c r="G41" s="86">
        <v>0</v>
      </c>
      <c r="H41" s="87">
        <v>0</v>
      </c>
      <c r="I41" s="86">
        <v>0</v>
      </c>
      <c r="J41" s="88">
        <v>0</v>
      </c>
      <c r="K41" s="86">
        <v>0</v>
      </c>
      <c r="L41" s="86">
        <v>0</v>
      </c>
      <c r="M41" s="86">
        <v>0</v>
      </c>
      <c r="N41" s="158" t="s">
        <v>30</v>
      </c>
      <c r="O41" s="108" t="s">
        <v>30</v>
      </c>
    </row>
    <row r="42" spans="1:15" s="14" customFormat="1" x14ac:dyDescent="0.25">
      <c r="A42" s="31"/>
      <c r="B42" s="157" t="s">
        <v>99</v>
      </c>
      <c r="C42" s="151" t="s">
        <v>30</v>
      </c>
      <c r="D42" s="151" t="s">
        <v>30</v>
      </c>
      <c r="E42" s="86">
        <v>0</v>
      </c>
      <c r="F42" s="86">
        <v>10</v>
      </c>
      <c r="G42" s="86">
        <v>0</v>
      </c>
      <c r="H42" s="87">
        <v>0</v>
      </c>
      <c r="I42" s="86">
        <v>0</v>
      </c>
      <c r="J42" s="88">
        <v>0</v>
      </c>
      <c r="K42" s="86">
        <v>0</v>
      </c>
      <c r="L42" s="86">
        <v>0</v>
      </c>
      <c r="M42" s="86">
        <v>0</v>
      </c>
      <c r="N42" s="158" t="s">
        <v>30</v>
      </c>
      <c r="O42" s="108" t="s">
        <v>30</v>
      </c>
    </row>
    <row r="43" spans="1:15" s="14" customFormat="1" x14ac:dyDescent="0.25">
      <c r="A43" s="31"/>
      <c r="B43" s="157" t="s">
        <v>100</v>
      </c>
      <c r="C43" s="151" t="s">
        <v>30</v>
      </c>
      <c r="D43" s="151" t="s">
        <v>30</v>
      </c>
      <c r="E43" s="86">
        <v>0</v>
      </c>
      <c r="F43" s="86">
        <v>0</v>
      </c>
      <c r="G43" s="86">
        <v>0</v>
      </c>
      <c r="H43" s="87">
        <v>0</v>
      </c>
      <c r="I43" s="86">
        <v>0</v>
      </c>
      <c r="J43" s="88">
        <v>0</v>
      </c>
      <c r="K43" s="86">
        <v>0</v>
      </c>
      <c r="L43" s="86">
        <v>0</v>
      </c>
      <c r="M43" s="86">
        <v>0</v>
      </c>
      <c r="N43" s="158" t="s">
        <v>30</v>
      </c>
      <c r="O43" s="108" t="s">
        <v>30</v>
      </c>
    </row>
    <row r="44" spans="1:15" s="14" customFormat="1" x14ac:dyDescent="0.25">
      <c r="A44" s="31"/>
      <c r="B44" s="157" t="s">
        <v>101</v>
      </c>
      <c r="C44" s="151" t="s">
        <v>30</v>
      </c>
      <c r="D44" s="151" t="s">
        <v>30</v>
      </c>
      <c r="E44" s="86">
        <v>0</v>
      </c>
      <c r="F44" s="86">
        <v>0</v>
      </c>
      <c r="G44" s="86">
        <v>0</v>
      </c>
      <c r="H44" s="87">
        <v>0</v>
      </c>
      <c r="I44" s="86">
        <v>0</v>
      </c>
      <c r="J44" s="88">
        <v>0</v>
      </c>
      <c r="K44" s="86">
        <v>0</v>
      </c>
      <c r="L44" s="86">
        <v>0</v>
      </c>
      <c r="M44" s="86">
        <v>0</v>
      </c>
      <c r="N44" s="158" t="s">
        <v>30</v>
      </c>
      <c r="O44" s="108" t="s">
        <v>30</v>
      </c>
    </row>
    <row r="45" spans="1:15" s="14" customFormat="1" x14ac:dyDescent="0.25">
      <c r="A45" s="31"/>
      <c r="B45" s="157" t="s">
        <v>102</v>
      </c>
      <c r="C45" s="151" t="s">
        <v>30</v>
      </c>
      <c r="D45" s="151" t="s">
        <v>30</v>
      </c>
      <c r="E45" s="86">
        <v>0</v>
      </c>
      <c r="F45" s="86">
        <v>0</v>
      </c>
      <c r="G45" s="86">
        <v>0</v>
      </c>
      <c r="H45" s="87">
        <v>0</v>
      </c>
      <c r="I45" s="86">
        <v>0</v>
      </c>
      <c r="J45" s="88">
        <v>0</v>
      </c>
      <c r="K45" s="86">
        <v>0</v>
      </c>
      <c r="L45" s="86">
        <v>0</v>
      </c>
      <c r="M45" s="86">
        <v>0</v>
      </c>
      <c r="N45" s="158" t="s">
        <v>30</v>
      </c>
      <c r="O45" s="108" t="s">
        <v>30</v>
      </c>
    </row>
    <row r="46" spans="1:15" s="14" customFormat="1" x14ac:dyDescent="0.25">
      <c r="A46" s="31"/>
      <c r="B46" s="157" t="s">
        <v>103</v>
      </c>
      <c r="C46" s="151" t="s">
        <v>30</v>
      </c>
      <c r="D46" s="153" t="s">
        <v>30</v>
      </c>
      <c r="E46" s="93">
        <v>0</v>
      </c>
      <c r="F46" s="93">
        <v>0</v>
      </c>
      <c r="G46" s="93">
        <v>0</v>
      </c>
      <c r="H46" s="94">
        <v>0</v>
      </c>
      <c r="I46" s="93">
        <v>0</v>
      </c>
      <c r="J46" s="95">
        <v>0</v>
      </c>
      <c r="K46" s="93">
        <v>0</v>
      </c>
      <c r="L46" s="93">
        <v>0</v>
      </c>
      <c r="M46" s="93">
        <v>0</v>
      </c>
      <c r="N46" s="154" t="s">
        <v>30</v>
      </c>
      <c r="O46" s="108" t="s">
        <v>30</v>
      </c>
    </row>
    <row r="47" spans="1:15" s="14" customFormat="1" x14ac:dyDescent="0.25">
      <c r="A47" s="25"/>
      <c r="B47" s="26" t="s">
        <v>11</v>
      </c>
      <c r="C47" s="151" t="s">
        <v>30</v>
      </c>
      <c r="D47" s="155" t="s">
        <v>30</v>
      </c>
      <c r="E47" s="100">
        <f>SUM(E48:E49)</f>
        <v>0</v>
      </c>
      <c r="F47" s="100">
        <f t="shared" ref="F47:M47" si="3">SUM(F48:F49)</f>
        <v>0</v>
      </c>
      <c r="G47" s="100">
        <f t="shared" si="3"/>
        <v>0</v>
      </c>
      <c r="H47" s="101">
        <f t="shared" si="3"/>
        <v>0</v>
      </c>
      <c r="I47" s="100">
        <f t="shared" si="3"/>
        <v>0</v>
      </c>
      <c r="J47" s="102">
        <f t="shared" si="3"/>
        <v>0</v>
      </c>
      <c r="K47" s="100">
        <f t="shared" si="3"/>
        <v>0</v>
      </c>
      <c r="L47" s="100">
        <f t="shared" si="3"/>
        <v>0</v>
      </c>
      <c r="M47" s="100">
        <f t="shared" si="3"/>
        <v>0</v>
      </c>
      <c r="N47" s="156" t="s">
        <v>30</v>
      </c>
      <c r="O47" s="108" t="s">
        <v>30</v>
      </c>
    </row>
    <row r="48" spans="1:15" s="14" customFormat="1" x14ac:dyDescent="0.25">
      <c r="A48" s="25"/>
      <c r="B48" s="150" t="s">
        <v>59</v>
      </c>
      <c r="C48" s="151" t="s">
        <v>30</v>
      </c>
      <c r="D48" s="147" t="s">
        <v>30</v>
      </c>
      <c r="E48" s="79">
        <v>0</v>
      </c>
      <c r="F48" s="79">
        <v>0</v>
      </c>
      <c r="G48" s="79">
        <v>0</v>
      </c>
      <c r="H48" s="80">
        <v>0</v>
      </c>
      <c r="I48" s="79">
        <v>0</v>
      </c>
      <c r="J48" s="81">
        <v>0</v>
      </c>
      <c r="K48" s="79">
        <v>0</v>
      </c>
      <c r="L48" s="79">
        <v>0</v>
      </c>
      <c r="M48" s="79">
        <v>0</v>
      </c>
      <c r="N48" s="152" t="s">
        <v>30</v>
      </c>
      <c r="O48" s="108" t="s">
        <v>30</v>
      </c>
    </row>
    <row r="49" spans="1:18" s="14" customFormat="1" x14ac:dyDescent="0.25">
      <c r="A49" s="25"/>
      <c r="B49" s="150" t="s">
        <v>61</v>
      </c>
      <c r="C49" s="151" t="s">
        <v>30</v>
      </c>
      <c r="D49" s="153" t="s">
        <v>30</v>
      </c>
      <c r="E49" s="93">
        <v>0</v>
      </c>
      <c r="F49" s="93">
        <v>0</v>
      </c>
      <c r="G49" s="93">
        <v>0</v>
      </c>
      <c r="H49" s="94">
        <v>0</v>
      </c>
      <c r="I49" s="93">
        <v>0</v>
      </c>
      <c r="J49" s="95">
        <v>0</v>
      </c>
      <c r="K49" s="93">
        <v>0</v>
      </c>
      <c r="L49" s="93">
        <v>0</v>
      </c>
      <c r="M49" s="93">
        <v>0</v>
      </c>
      <c r="N49" s="154" t="s">
        <v>30</v>
      </c>
      <c r="O49" s="108" t="s">
        <v>30</v>
      </c>
    </row>
    <row r="50" spans="1:18" s="14" customFormat="1" ht="5.0999999999999996" customHeight="1" x14ac:dyDescent="0.25">
      <c r="A50" s="25"/>
      <c r="B50" s="40" t="s">
        <v>30</v>
      </c>
      <c r="C50" s="153" t="s">
        <v>30</v>
      </c>
      <c r="D50" s="159" t="s">
        <v>30</v>
      </c>
      <c r="E50" s="116"/>
      <c r="F50" s="116"/>
      <c r="G50" s="116"/>
      <c r="H50" s="117"/>
      <c r="I50" s="116"/>
      <c r="J50" s="118"/>
      <c r="K50" s="116"/>
      <c r="L50" s="116"/>
      <c r="M50" s="116"/>
      <c r="N50" s="160" t="s">
        <v>30</v>
      </c>
      <c r="O50" s="114" t="s">
        <v>30</v>
      </c>
    </row>
    <row r="51" spans="1:18" s="23" customFormat="1" x14ac:dyDescent="0.25">
      <c r="A51" s="38"/>
      <c r="B51" s="39" t="s">
        <v>104</v>
      </c>
      <c r="C51" s="161" t="s">
        <v>30</v>
      </c>
      <c r="D51" s="162" t="s">
        <v>30</v>
      </c>
      <c r="E51" s="72">
        <f>E52+E59+E62+E63+E64+E72+E73</f>
        <v>84026</v>
      </c>
      <c r="F51" s="72">
        <f t="shared" ref="F51:M51" si="4">F52+F59+F62+F63+F64+F72+F73</f>
        <v>77509</v>
      </c>
      <c r="G51" s="72">
        <f t="shared" si="4"/>
        <v>86769</v>
      </c>
      <c r="H51" s="73">
        <f t="shared" si="4"/>
        <v>78276</v>
      </c>
      <c r="I51" s="72">
        <f t="shared" si="4"/>
        <v>78276</v>
      </c>
      <c r="J51" s="74">
        <f t="shared" si="4"/>
        <v>78862</v>
      </c>
      <c r="K51" s="72">
        <f t="shared" si="4"/>
        <v>86290</v>
      </c>
      <c r="L51" s="72">
        <f t="shared" si="4"/>
        <v>92276</v>
      </c>
      <c r="M51" s="72">
        <f t="shared" si="4"/>
        <v>97166.627999999997</v>
      </c>
      <c r="N51" s="146" t="s">
        <v>30</v>
      </c>
      <c r="O51" s="146" t="s">
        <v>30</v>
      </c>
      <c r="P51" s="163"/>
      <c r="Q51" s="163"/>
      <c r="R51" s="163"/>
    </row>
    <row r="52" spans="1:18" s="14" customFormat="1" x14ac:dyDescent="0.25">
      <c r="A52" s="25"/>
      <c r="B52" s="26" t="s">
        <v>14</v>
      </c>
      <c r="C52" s="147" t="s">
        <v>30</v>
      </c>
      <c r="D52" s="148" t="s">
        <v>30</v>
      </c>
      <c r="E52" s="79">
        <f>E53+E56</f>
        <v>0</v>
      </c>
      <c r="F52" s="79">
        <f t="shared" ref="F52:M52" si="5">F53+F56</f>
        <v>0</v>
      </c>
      <c r="G52" s="79">
        <f t="shared" si="5"/>
        <v>0</v>
      </c>
      <c r="H52" s="80">
        <f t="shared" si="5"/>
        <v>0</v>
      </c>
      <c r="I52" s="79">
        <f t="shared" si="5"/>
        <v>0</v>
      </c>
      <c r="J52" s="81">
        <f t="shared" si="5"/>
        <v>0</v>
      </c>
      <c r="K52" s="79">
        <f t="shared" si="5"/>
        <v>0</v>
      </c>
      <c r="L52" s="79">
        <f t="shared" si="5"/>
        <v>0</v>
      </c>
      <c r="M52" s="79">
        <f t="shared" si="5"/>
        <v>0</v>
      </c>
      <c r="N52" s="149" t="s">
        <v>30</v>
      </c>
      <c r="O52" s="107" t="s">
        <v>30</v>
      </c>
    </row>
    <row r="53" spans="1:18" s="14" customFormat="1" x14ac:dyDescent="0.25">
      <c r="A53" s="25"/>
      <c r="B53" s="150" t="s">
        <v>105</v>
      </c>
      <c r="C53" s="151" t="s">
        <v>30</v>
      </c>
      <c r="D53" s="159" t="s">
        <v>30</v>
      </c>
      <c r="E53" s="93">
        <f>SUM(E54:E55)</f>
        <v>0</v>
      </c>
      <c r="F53" s="93">
        <f t="shared" ref="F53:M53" si="6">SUM(F54:F55)</f>
        <v>0</v>
      </c>
      <c r="G53" s="93">
        <f t="shared" si="6"/>
        <v>0</v>
      </c>
      <c r="H53" s="94">
        <f t="shared" si="6"/>
        <v>0</v>
      </c>
      <c r="I53" s="93">
        <f t="shared" si="6"/>
        <v>0</v>
      </c>
      <c r="J53" s="95">
        <f t="shared" si="6"/>
        <v>0</v>
      </c>
      <c r="K53" s="93">
        <f t="shared" si="6"/>
        <v>0</v>
      </c>
      <c r="L53" s="93">
        <f t="shared" si="6"/>
        <v>0</v>
      </c>
      <c r="M53" s="93">
        <f t="shared" si="6"/>
        <v>0</v>
      </c>
      <c r="N53" s="160" t="s">
        <v>30</v>
      </c>
      <c r="O53" s="108" t="s">
        <v>30</v>
      </c>
    </row>
    <row r="54" spans="1:18" s="14" customFormat="1" x14ac:dyDescent="0.25">
      <c r="A54" s="25"/>
      <c r="B54" s="164" t="s">
        <v>106</v>
      </c>
      <c r="C54" s="151" t="s">
        <v>30</v>
      </c>
      <c r="D54" s="147" t="s">
        <v>30</v>
      </c>
      <c r="E54" s="79">
        <v>0</v>
      </c>
      <c r="F54" s="79">
        <v>0</v>
      </c>
      <c r="G54" s="79">
        <v>0</v>
      </c>
      <c r="H54" s="80">
        <v>0</v>
      </c>
      <c r="I54" s="79">
        <v>0</v>
      </c>
      <c r="J54" s="81">
        <v>0</v>
      </c>
      <c r="K54" s="79">
        <v>0</v>
      </c>
      <c r="L54" s="79">
        <v>0</v>
      </c>
      <c r="M54" s="79">
        <v>0</v>
      </c>
      <c r="N54" s="152" t="s">
        <v>30</v>
      </c>
      <c r="O54" s="108" t="s">
        <v>30</v>
      </c>
    </row>
    <row r="55" spans="1:18" s="14" customFormat="1" x14ac:dyDescent="0.25">
      <c r="A55" s="25"/>
      <c r="B55" s="164" t="s">
        <v>107</v>
      </c>
      <c r="C55" s="151" t="s">
        <v>30</v>
      </c>
      <c r="D55" s="153" t="s">
        <v>30</v>
      </c>
      <c r="E55" s="93">
        <v>0</v>
      </c>
      <c r="F55" s="93">
        <v>0</v>
      </c>
      <c r="G55" s="93">
        <v>0</v>
      </c>
      <c r="H55" s="94">
        <v>0</v>
      </c>
      <c r="I55" s="93">
        <v>0</v>
      </c>
      <c r="J55" s="95">
        <v>0</v>
      </c>
      <c r="K55" s="93">
        <v>0</v>
      </c>
      <c r="L55" s="93">
        <v>0</v>
      </c>
      <c r="M55" s="93">
        <v>0</v>
      </c>
      <c r="N55" s="154" t="s">
        <v>30</v>
      </c>
      <c r="O55" s="108" t="s">
        <v>30</v>
      </c>
    </row>
    <row r="56" spans="1:18" s="14" customFormat="1" x14ac:dyDescent="0.25">
      <c r="A56" s="25"/>
      <c r="B56" s="150" t="s">
        <v>108</v>
      </c>
      <c r="C56" s="151" t="s">
        <v>30</v>
      </c>
      <c r="D56" s="148" t="s">
        <v>30</v>
      </c>
      <c r="E56" s="93">
        <f>SUM(E57:E58)</f>
        <v>0</v>
      </c>
      <c r="F56" s="93">
        <f t="shared" ref="F56:M56" si="7">SUM(F57:F58)</f>
        <v>0</v>
      </c>
      <c r="G56" s="93">
        <f t="shared" si="7"/>
        <v>0</v>
      </c>
      <c r="H56" s="94">
        <f t="shared" si="7"/>
        <v>0</v>
      </c>
      <c r="I56" s="93">
        <f t="shared" si="7"/>
        <v>0</v>
      </c>
      <c r="J56" s="95">
        <f t="shared" si="7"/>
        <v>0</v>
      </c>
      <c r="K56" s="93">
        <f t="shared" si="7"/>
        <v>0</v>
      </c>
      <c r="L56" s="93">
        <f t="shared" si="7"/>
        <v>0</v>
      </c>
      <c r="M56" s="93">
        <f t="shared" si="7"/>
        <v>0</v>
      </c>
      <c r="N56" s="149" t="s">
        <v>30</v>
      </c>
      <c r="O56" s="108" t="s">
        <v>30</v>
      </c>
    </row>
    <row r="57" spans="1:18" s="14" customFormat="1" x14ac:dyDescent="0.25">
      <c r="A57" s="25"/>
      <c r="B57" s="164" t="s">
        <v>108</v>
      </c>
      <c r="C57" s="151" t="s">
        <v>30</v>
      </c>
      <c r="D57" s="147" t="s">
        <v>30</v>
      </c>
      <c r="E57" s="79">
        <v>0</v>
      </c>
      <c r="F57" s="79">
        <v>0</v>
      </c>
      <c r="G57" s="79">
        <v>0</v>
      </c>
      <c r="H57" s="80">
        <v>0</v>
      </c>
      <c r="I57" s="79">
        <v>0</v>
      </c>
      <c r="J57" s="81">
        <v>0</v>
      </c>
      <c r="K57" s="79">
        <v>0</v>
      </c>
      <c r="L57" s="79">
        <v>0</v>
      </c>
      <c r="M57" s="79">
        <v>0</v>
      </c>
      <c r="N57" s="152" t="s">
        <v>30</v>
      </c>
      <c r="O57" s="108" t="s">
        <v>30</v>
      </c>
    </row>
    <row r="58" spans="1:18" s="14" customFormat="1" x14ac:dyDescent="0.25">
      <c r="A58" s="25"/>
      <c r="B58" s="164" t="s">
        <v>109</v>
      </c>
      <c r="C58" s="151" t="s">
        <v>30</v>
      </c>
      <c r="D58" s="153" t="s">
        <v>30</v>
      </c>
      <c r="E58" s="93">
        <v>0</v>
      </c>
      <c r="F58" s="93">
        <v>0</v>
      </c>
      <c r="G58" s="93">
        <v>0</v>
      </c>
      <c r="H58" s="94">
        <v>0</v>
      </c>
      <c r="I58" s="93">
        <v>0</v>
      </c>
      <c r="J58" s="95">
        <v>0</v>
      </c>
      <c r="K58" s="93">
        <v>0</v>
      </c>
      <c r="L58" s="93">
        <v>0</v>
      </c>
      <c r="M58" s="93">
        <v>0</v>
      </c>
      <c r="N58" s="154" t="s">
        <v>30</v>
      </c>
      <c r="O58" s="108" t="s">
        <v>30</v>
      </c>
    </row>
    <row r="59" spans="1:18" s="14" customFormat="1" x14ac:dyDescent="0.25">
      <c r="A59" s="25"/>
      <c r="B59" s="26" t="s">
        <v>15</v>
      </c>
      <c r="C59" s="151" t="s">
        <v>30</v>
      </c>
      <c r="D59" s="155" t="s">
        <v>30</v>
      </c>
      <c r="E59" s="100">
        <f>SUM(E60:E61)</f>
        <v>0</v>
      </c>
      <c r="F59" s="100">
        <f t="shared" ref="F59:M59" si="8">SUM(F60:F61)</f>
        <v>0</v>
      </c>
      <c r="G59" s="100">
        <f t="shared" si="8"/>
        <v>0</v>
      </c>
      <c r="H59" s="101">
        <f t="shared" si="8"/>
        <v>0</v>
      </c>
      <c r="I59" s="100">
        <f t="shared" si="8"/>
        <v>0</v>
      </c>
      <c r="J59" s="102">
        <f t="shared" si="8"/>
        <v>0</v>
      </c>
      <c r="K59" s="100">
        <f t="shared" si="8"/>
        <v>0</v>
      </c>
      <c r="L59" s="100">
        <f t="shared" si="8"/>
        <v>0</v>
      </c>
      <c r="M59" s="100">
        <f t="shared" si="8"/>
        <v>0</v>
      </c>
      <c r="N59" s="156" t="s">
        <v>30</v>
      </c>
      <c r="O59" s="108" t="s">
        <v>30</v>
      </c>
    </row>
    <row r="60" spans="1:18" s="14" customFormat="1" x14ac:dyDescent="0.25">
      <c r="A60" s="25"/>
      <c r="B60" s="150" t="s">
        <v>110</v>
      </c>
      <c r="C60" s="151" t="s">
        <v>30</v>
      </c>
      <c r="D60" s="147" t="s">
        <v>30</v>
      </c>
      <c r="E60" s="79">
        <v>0</v>
      </c>
      <c r="F60" s="79">
        <v>0</v>
      </c>
      <c r="G60" s="79">
        <v>0</v>
      </c>
      <c r="H60" s="80">
        <v>0</v>
      </c>
      <c r="I60" s="79">
        <v>0</v>
      </c>
      <c r="J60" s="81">
        <v>0</v>
      </c>
      <c r="K60" s="79">
        <v>0</v>
      </c>
      <c r="L60" s="79">
        <v>0</v>
      </c>
      <c r="M60" s="79">
        <v>0</v>
      </c>
      <c r="N60" s="152" t="s">
        <v>30</v>
      </c>
      <c r="O60" s="108" t="s">
        <v>30</v>
      </c>
    </row>
    <row r="61" spans="1:18" s="14" customFormat="1" x14ac:dyDescent="0.25">
      <c r="A61" s="25"/>
      <c r="B61" s="150" t="s">
        <v>111</v>
      </c>
      <c r="C61" s="151" t="s">
        <v>30</v>
      </c>
      <c r="D61" s="153" t="s">
        <v>30</v>
      </c>
      <c r="E61" s="93">
        <v>0</v>
      </c>
      <c r="F61" s="93">
        <v>0</v>
      </c>
      <c r="G61" s="93">
        <v>0</v>
      </c>
      <c r="H61" s="94">
        <v>0</v>
      </c>
      <c r="I61" s="93">
        <v>0</v>
      </c>
      <c r="J61" s="95">
        <v>0</v>
      </c>
      <c r="K61" s="93">
        <v>0</v>
      </c>
      <c r="L61" s="93">
        <v>0</v>
      </c>
      <c r="M61" s="93">
        <v>0</v>
      </c>
      <c r="N61" s="154" t="s">
        <v>30</v>
      </c>
      <c r="O61" s="108" t="s">
        <v>30</v>
      </c>
    </row>
    <row r="62" spans="1:18" s="14" customFormat="1" x14ac:dyDescent="0.25">
      <c r="A62" s="25"/>
      <c r="B62" s="26" t="s">
        <v>16</v>
      </c>
      <c r="C62" s="151" t="s">
        <v>30</v>
      </c>
      <c r="D62" s="155" t="s">
        <v>30</v>
      </c>
      <c r="E62" s="86">
        <v>0</v>
      </c>
      <c r="F62" s="86">
        <v>0</v>
      </c>
      <c r="G62" s="86">
        <v>0</v>
      </c>
      <c r="H62" s="87">
        <v>0</v>
      </c>
      <c r="I62" s="86">
        <v>0</v>
      </c>
      <c r="J62" s="88">
        <v>0</v>
      </c>
      <c r="K62" s="86">
        <v>0</v>
      </c>
      <c r="L62" s="86">
        <v>0</v>
      </c>
      <c r="M62" s="86">
        <v>0</v>
      </c>
      <c r="N62" s="156" t="s">
        <v>30</v>
      </c>
      <c r="O62" s="108" t="s">
        <v>30</v>
      </c>
    </row>
    <row r="63" spans="1:18" s="23" customFormat="1" x14ac:dyDescent="0.25">
      <c r="A63" s="38"/>
      <c r="B63" s="26" t="s">
        <v>17</v>
      </c>
      <c r="C63" s="165" t="s">
        <v>30</v>
      </c>
      <c r="D63" s="162" t="s">
        <v>30</v>
      </c>
      <c r="E63" s="86">
        <v>0</v>
      </c>
      <c r="F63" s="86">
        <v>0</v>
      </c>
      <c r="G63" s="86">
        <v>0</v>
      </c>
      <c r="H63" s="87">
        <v>0</v>
      </c>
      <c r="I63" s="86">
        <v>0</v>
      </c>
      <c r="J63" s="88">
        <v>0</v>
      </c>
      <c r="K63" s="86">
        <v>0</v>
      </c>
      <c r="L63" s="86">
        <v>0</v>
      </c>
      <c r="M63" s="86">
        <v>0</v>
      </c>
      <c r="N63" s="166" t="s">
        <v>30</v>
      </c>
      <c r="O63" s="167" t="s">
        <v>30</v>
      </c>
    </row>
    <row r="64" spans="1:18" s="14" customFormat="1" x14ac:dyDescent="0.25">
      <c r="A64" s="31"/>
      <c r="B64" s="26" t="s">
        <v>18</v>
      </c>
      <c r="C64" s="151" t="s">
        <v>30</v>
      </c>
      <c r="D64" s="155" t="s">
        <v>30</v>
      </c>
      <c r="E64" s="93">
        <f>E65+E68</f>
        <v>0</v>
      </c>
      <c r="F64" s="93">
        <f t="shared" ref="F64:M64" si="9">F65+F68</f>
        <v>0</v>
      </c>
      <c r="G64" s="93">
        <f t="shared" si="9"/>
        <v>0</v>
      </c>
      <c r="H64" s="94">
        <f t="shared" si="9"/>
        <v>0</v>
      </c>
      <c r="I64" s="93">
        <f t="shared" si="9"/>
        <v>0</v>
      </c>
      <c r="J64" s="95">
        <f t="shared" si="9"/>
        <v>0</v>
      </c>
      <c r="K64" s="93">
        <f t="shared" si="9"/>
        <v>0</v>
      </c>
      <c r="L64" s="93">
        <f t="shared" si="9"/>
        <v>0</v>
      </c>
      <c r="M64" s="93">
        <f t="shared" si="9"/>
        <v>0</v>
      </c>
      <c r="N64" s="156" t="s">
        <v>30</v>
      </c>
      <c r="O64" s="108" t="s">
        <v>30</v>
      </c>
    </row>
    <row r="65" spans="1:15" s="14" customFormat="1" x14ac:dyDescent="0.25">
      <c r="A65" s="31"/>
      <c r="B65" s="150" t="s">
        <v>112</v>
      </c>
      <c r="C65" s="151" t="s">
        <v>30</v>
      </c>
      <c r="D65" s="147" t="s">
        <v>30</v>
      </c>
      <c r="E65" s="100">
        <f>SUM(E66:E67)</f>
        <v>0</v>
      </c>
      <c r="F65" s="100">
        <f t="shared" ref="F65:M65" si="10">SUM(F66:F67)</f>
        <v>0</v>
      </c>
      <c r="G65" s="100">
        <f t="shared" si="10"/>
        <v>0</v>
      </c>
      <c r="H65" s="101">
        <f t="shared" si="10"/>
        <v>0</v>
      </c>
      <c r="I65" s="100">
        <f t="shared" si="10"/>
        <v>0</v>
      </c>
      <c r="J65" s="102">
        <f t="shared" si="10"/>
        <v>0</v>
      </c>
      <c r="K65" s="100">
        <f t="shared" si="10"/>
        <v>0</v>
      </c>
      <c r="L65" s="100">
        <f t="shared" si="10"/>
        <v>0</v>
      </c>
      <c r="M65" s="100">
        <f t="shared" si="10"/>
        <v>0</v>
      </c>
      <c r="N65" s="152" t="s">
        <v>30</v>
      </c>
      <c r="O65" s="108" t="s">
        <v>30</v>
      </c>
    </row>
    <row r="66" spans="1:15" s="14" customFormat="1" x14ac:dyDescent="0.25">
      <c r="A66" s="31"/>
      <c r="B66" s="164" t="s">
        <v>113</v>
      </c>
      <c r="C66" s="151" t="s">
        <v>30</v>
      </c>
      <c r="D66" s="151" t="s">
        <v>30</v>
      </c>
      <c r="E66" s="80">
        <v>0</v>
      </c>
      <c r="F66" s="79">
        <v>0</v>
      </c>
      <c r="G66" s="79">
        <v>0</v>
      </c>
      <c r="H66" s="80">
        <v>0</v>
      </c>
      <c r="I66" s="79">
        <v>0</v>
      </c>
      <c r="J66" s="81">
        <v>0</v>
      </c>
      <c r="K66" s="79">
        <v>0</v>
      </c>
      <c r="L66" s="79">
        <v>0</v>
      </c>
      <c r="M66" s="81">
        <v>0</v>
      </c>
      <c r="N66" s="158" t="s">
        <v>30</v>
      </c>
      <c r="O66" s="108" t="s">
        <v>30</v>
      </c>
    </row>
    <row r="67" spans="1:15" s="14" customFormat="1" x14ac:dyDescent="0.25">
      <c r="A67" s="31"/>
      <c r="B67" s="164" t="s">
        <v>114</v>
      </c>
      <c r="C67" s="151" t="s">
        <v>30</v>
      </c>
      <c r="D67" s="151" t="s">
        <v>30</v>
      </c>
      <c r="E67" s="94">
        <v>0</v>
      </c>
      <c r="F67" s="93">
        <v>0</v>
      </c>
      <c r="G67" s="93">
        <v>0</v>
      </c>
      <c r="H67" s="94">
        <v>0</v>
      </c>
      <c r="I67" s="93">
        <v>0</v>
      </c>
      <c r="J67" s="95">
        <v>0</v>
      </c>
      <c r="K67" s="93">
        <v>0</v>
      </c>
      <c r="L67" s="93">
        <v>0</v>
      </c>
      <c r="M67" s="95">
        <v>0</v>
      </c>
      <c r="N67" s="158" t="s">
        <v>30</v>
      </c>
      <c r="O67" s="108" t="s">
        <v>30</v>
      </c>
    </row>
    <row r="68" spans="1:15" s="14" customFormat="1" x14ac:dyDescent="0.25">
      <c r="A68" s="31"/>
      <c r="B68" s="150" t="s">
        <v>115</v>
      </c>
      <c r="C68" s="151" t="s">
        <v>30</v>
      </c>
      <c r="D68" s="151" t="s">
        <v>30</v>
      </c>
      <c r="E68" s="86">
        <f>SUM(E69:E70)</f>
        <v>0</v>
      </c>
      <c r="F68" s="86">
        <f t="shared" ref="F68:M68" si="11">SUM(F69:F70)</f>
        <v>0</v>
      </c>
      <c r="G68" s="86">
        <f t="shared" si="11"/>
        <v>0</v>
      </c>
      <c r="H68" s="87">
        <f t="shared" si="11"/>
        <v>0</v>
      </c>
      <c r="I68" s="86">
        <f t="shared" si="11"/>
        <v>0</v>
      </c>
      <c r="J68" s="88">
        <f t="shared" si="11"/>
        <v>0</v>
      </c>
      <c r="K68" s="86">
        <f t="shared" si="11"/>
        <v>0</v>
      </c>
      <c r="L68" s="86">
        <f t="shared" si="11"/>
        <v>0</v>
      </c>
      <c r="M68" s="86">
        <f t="shared" si="11"/>
        <v>0</v>
      </c>
      <c r="N68" s="158" t="s">
        <v>30</v>
      </c>
      <c r="O68" s="108" t="s">
        <v>30</v>
      </c>
    </row>
    <row r="69" spans="1:15" s="14" customFormat="1" x14ac:dyDescent="0.25">
      <c r="A69" s="31"/>
      <c r="B69" s="164" t="s">
        <v>113</v>
      </c>
      <c r="C69" s="151" t="s">
        <v>30</v>
      </c>
      <c r="D69" s="151" t="s">
        <v>30</v>
      </c>
      <c r="E69" s="80">
        <v>0</v>
      </c>
      <c r="F69" s="79">
        <v>0</v>
      </c>
      <c r="G69" s="79">
        <v>0</v>
      </c>
      <c r="H69" s="80">
        <v>0</v>
      </c>
      <c r="I69" s="79">
        <v>0</v>
      </c>
      <c r="J69" s="81">
        <v>0</v>
      </c>
      <c r="K69" s="79">
        <v>0</v>
      </c>
      <c r="L69" s="79">
        <v>0</v>
      </c>
      <c r="M69" s="81">
        <v>0</v>
      </c>
      <c r="N69" s="158" t="s">
        <v>30</v>
      </c>
      <c r="O69" s="108" t="s">
        <v>30</v>
      </c>
    </row>
    <row r="70" spans="1:15" s="14" customFormat="1" x14ac:dyDescent="0.25">
      <c r="A70" s="31"/>
      <c r="B70" s="164" t="s">
        <v>114</v>
      </c>
      <c r="C70" s="151" t="s">
        <v>30</v>
      </c>
      <c r="D70" s="151" t="s">
        <v>30</v>
      </c>
      <c r="E70" s="94">
        <v>0</v>
      </c>
      <c r="F70" s="93">
        <v>0</v>
      </c>
      <c r="G70" s="93">
        <v>0</v>
      </c>
      <c r="H70" s="94">
        <v>0</v>
      </c>
      <c r="I70" s="93">
        <v>0</v>
      </c>
      <c r="J70" s="95">
        <v>0</v>
      </c>
      <c r="K70" s="93">
        <v>0</v>
      </c>
      <c r="L70" s="93">
        <v>0</v>
      </c>
      <c r="M70" s="95">
        <v>0</v>
      </c>
      <c r="N70" s="158" t="s">
        <v>30</v>
      </c>
      <c r="O70" s="108" t="s">
        <v>30</v>
      </c>
    </row>
    <row r="71" spans="1:15" s="14" customFormat="1" ht="5.0999999999999996" customHeight="1" x14ac:dyDescent="0.25">
      <c r="A71" s="31"/>
      <c r="B71" s="164"/>
      <c r="C71" s="151" t="s">
        <v>30</v>
      </c>
      <c r="D71" s="153" t="s">
        <v>30</v>
      </c>
      <c r="E71" s="116"/>
      <c r="F71" s="116"/>
      <c r="G71" s="116"/>
      <c r="H71" s="117"/>
      <c r="I71" s="116"/>
      <c r="J71" s="118"/>
      <c r="K71" s="116"/>
      <c r="L71" s="116"/>
      <c r="M71" s="116"/>
      <c r="N71" s="154" t="s">
        <v>30</v>
      </c>
      <c r="O71" s="108" t="s">
        <v>30</v>
      </c>
    </row>
    <row r="72" spans="1:15" s="14" customFormat="1" x14ac:dyDescent="0.25">
      <c r="A72" s="25"/>
      <c r="B72" s="26" t="s">
        <v>19</v>
      </c>
      <c r="C72" s="151" t="s">
        <v>30</v>
      </c>
      <c r="D72" s="155" t="s">
        <v>30</v>
      </c>
      <c r="E72" s="86">
        <v>0</v>
      </c>
      <c r="F72" s="86">
        <v>0</v>
      </c>
      <c r="G72" s="86">
        <v>0</v>
      </c>
      <c r="H72" s="87">
        <v>0</v>
      </c>
      <c r="I72" s="86">
        <v>0</v>
      </c>
      <c r="J72" s="88">
        <v>0</v>
      </c>
      <c r="K72" s="86">
        <v>0</v>
      </c>
      <c r="L72" s="86">
        <v>0</v>
      </c>
      <c r="M72" s="86">
        <v>0</v>
      </c>
      <c r="N72" s="156" t="s">
        <v>30</v>
      </c>
      <c r="O72" s="108" t="s">
        <v>30</v>
      </c>
    </row>
    <row r="73" spans="1:15" s="14" customFormat="1" x14ac:dyDescent="0.25">
      <c r="A73" s="25"/>
      <c r="B73" s="26" t="s">
        <v>20</v>
      </c>
      <c r="C73" s="151" t="s">
        <v>30</v>
      </c>
      <c r="D73" s="155" t="s">
        <v>30</v>
      </c>
      <c r="E73" s="86">
        <f>SUM(E74:E75)</f>
        <v>84026</v>
      </c>
      <c r="F73" s="86">
        <f t="shared" ref="F73:M73" si="12">SUM(F74:F75)</f>
        <v>77509</v>
      </c>
      <c r="G73" s="86">
        <f t="shared" si="12"/>
        <v>86769</v>
      </c>
      <c r="H73" s="87">
        <f t="shared" si="12"/>
        <v>78276</v>
      </c>
      <c r="I73" s="86">
        <f t="shared" si="12"/>
        <v>78276</v>
      </c>
      <c r="J73" s="88">
        <f t="shared" si="12"/>
        <v>78862</v>
      </c>
      <c r="K73" s="86">
        <f t="shared" si="12"/>
        <v>86290</v>
      </c>
      <c r="L73" s="86">
        <f t="shared" si="12"/>
        <v>92276</v>
      </c>
      <c r="M73" s="86">
        <f t="shared" si="12"/>
        <v>97166.627999999997</v>
      </c>
      <c r="N73" s="156" t="s">
        <v>30</v>
      </c>
      <c r="O73" s="108" t="s">
        <v>30</v>
      </c>
    </row>
    <row r="74" spans="1:15" s="14" customFormat="1" x14ac:dyDescent="0.25">
      <c r="A74" s="25"/>
      <c r="B74" s="150" t="s">
        <v>116</v>
      </c>
      <c r="C74" s="151" t="s">
        <v>30</v>
      </c>
      <c r="D74" s="147" t="s">
        <v>30</v>
      </c>
      <c r="E74" s="79">
        <v>0</v>
      </c>
      <c r="F74" s="79">
        <v>0</v>
      </c>
      <c r="G74" s="79">
        <v>0</v>
      </c>
      <c r="H74" s="80">
        <v>0</v>
      </c>
      <c r="I74" s="79">
        <v>0</v>
      </c>
      <c r="J74" s="81">
        <v>0</v>
      </c>
      <c r="K74" s="79">
        <v>0</v>
      </c>
      <c r="L74" s="79">
        <v>0</v>
      </c>
      <c r="M74" s="79">
        <v>0</v>
      </c>
      <c r="N74" s="152" t="s">
        <v>30</v>
      </c>
      <c r="O74" s="108" t="s">
        <v>30</v>
      </c>
    </row>
    <row r="75" spans="1:15" s="14" customFormat="1" x14ac:dyDescent="0.25">
      <c r="A75" s="25"/>
      <c r="B75" s="150" t="s">
        <v>117</v>
      </c>
      <c r="C75" s="151" t="s">
        <v>30</v>
      </c>
      <c r="D75" s="153" t="s">
        <v>30</v>
      </c>
      <c r="E75" s="93">
        <v>84026</v>
      </c>
      <c r="F75" s="93">
        <v>77509</v>
      </c>
      <c r="G75" s="93">
        <v>86769</v>
      </c>
      <c r="H75" s="94">
        <v>78276</v>
      </c>
      <c r="I75" s="93">
        <v>78276</v>
      </c>
      <c r="J75" s="95">
        <v>78862</v>
      </c>
      <c r="K75" s="93">
        <v>86290</v>
      </c>
      <c r="L75" s="93">
        <v>92276</v>
      </c>
      <c r="M75" s="93">
        <v>97166.627999999997</v>
      </c>
      <c r="N75" s="154" t="s">
        <v>30</v>
      </c>
      <c r="O75" s="108" t="s">
        <v>30</v>
      </c>
    </row>
    <row r="76" spans="1:15" s="14" customFormat="1" ht="5.25" customHeight="1" x14ac:dyDescent="0.25">
      <c r="A76" s="25"/>
      <c r="B76" s="40" t="s">
        <v>30</v>
      </c>
      <c r="C76" s="153" t="s">
        <v>30</v>
      </c>
      <c r="D76" s="159" t="s">
        <v>30</v>
      </c>
      <c r="E76" s="116"/>
      <c r="F76" s="116"/>
      <c r="G76" s="116"/>
      <c r="H76" s="117"/>
      <c r="I76" s="116"/>
      <c r="J76" s="118"/>
      <c r="K76" s="116"/>
      <c r="L76" s="116"/>
      <c r="M76" s="116"/>
      <c r="N76" s="160" t="s">
        <v>30</v>
      </c>
      <c r="O76" s="114" t="s">
        <v>30</v>
      </c>
    </row>
    <row r="77" spans="1:15" s="23" customFormat="1" x14ac:dyDescent="0.25">
      <c r="A77" s="38"/>
      <c r="B77" s="39" t="s">
        <v>21</v>
      </c>
      <c r="C77" s="161" t="s">
        <v>30</v>
      </c>
      <c r="D77" s="162" t="s">
        <v>30</v>
      </c>
      <c r="E77" s="72">
        <f>E78+E81+E84+E85+E86+E87+E88</f>
        <v>0</v>
      </c>
      <c r="F77" s="72">
        <f t="shared" ref="F77:M77" si="13">F78+F81+F84+F85+F86+F87+F88</f>
        <v>7500</v>
      </c>
      <c r="G77" s="72">
        <f t="shared" si="13"/>
        <v>0</v>
      </c>
      <c r="H77" s="73">
        <f t="shared" si="13"/>
        <v>0</v>
      </c>
      <c r="I77" s="72">
        <f t="shared" si="13"/>
        <v>0</v>
      </c>
      <c r="J77" s="74">
        <f t="shared" si="13"/>
        <v>0</v>
      </c>
      <c r="K77" s="72">
        <f t="shared" si="13"/>
        <v>0</v>
      </c>
      <c r="L77" s="72">
        <f t="shared" si="13"/>
        <v>0</v>
      </c>
      <c r="M77" s="72">
        <f t="shared" si="13"/>
        <v>0</v>
      </c>
      <c r="N77" s="146" t="s">
        <v>30</v>
      </c>
      <c r="O77" s="75" t="s">
        <v>30</v>
      </c>
    </row>
    <row r="78" spans="1:15" s="14" customFormat="1" x14ac:dyDescent="0.25">
      <c r="A78" s="25"/>
      <c r="B78" s="26" t="s">
        <v>22</v>
      </c>
      <c r="C78" s="147" t="s">
        <v>30</v>
      </c>
      <c r="D78" s="148" t="s">
        <v>30</v>
      </c>
      <c r="E78" s="100">
        <f>SUM(E79:E80)</f>
        <v>0</v>
      </c>
      <c r="F78" s="100">
        <f t="shared" ref="F78:M78" si="14">SUM(F79:F80)</f>
        <v>0</v>
      </c>
      <c r="G78" s="100">
        <f t="shared" si="14"/>
        <v>0</v>
      </c>
      <c r="H78" s="101">
        <f t="shared" si="14"/>
        <v>0</v>
      </c>
      <c r="I78" s="100">
        <f t="shared" si="14"/>
        <v>0</v>
      </c>
      <c r="J78" s="102">
        <f t="shared" si="14"/>
        <v>0</v>
      </c>
      <c r="K78" s="100">
        <f t="shared" si="14"/>
        <v>0</v>
      </c>
      <c r="L78" s="100">
        <f t="shared" si="14"/>
        <v>0</v>
      </c>
      <c r="M78" s="100">
        <f t="shared" si="14"/>
        <v>0</v>
      </c>
      <c r="N78" s="149" t="s">
        <v>30</v>
      </c>
      <c r="O78" s="107" t="s">
        <v>30</v>
      </c>
    </row>
    <row r="79" spans="1:15" s="14" customFormat="1" x14ac:dyDescent="0.25">
      <c r="A79" s="25"/>
      <c r="B79" s="150" t="s">
        <v>118</v>
      </c>
      <c r="C79" s="151" t="s">
        <v>30</v>
      </c>
      <c r="D79" s="147" t="s">
        <v>30</v>
      </c>
      <c r="E79" s="79">
        <v>0</v>
      </c>
      <c r="F79" s="79">
        <v>0</v>
      </c>
      <c r="G79" s="79">
        <v>0</v>
      </c>
      <c r="H79" s="80">
        <v>0</v>
      </c>
      <c r="I79" s="79">
        <v>0</v>
      </c>
      <c r="J79" s="81">
        <v>0</v>
      </c>
      <c r="K79" s="79">
        <v>0</v>
      </c>
      <c r="L79" s="79">
        <v>0</v>
      </c>
      <c r="M79" s="79">
        <v>0</v>
      </c>
      <c r="N79" s="152" t="s">
        <v>30</v>
      </c>
      <c r="O79" s="108" t="s">
        <v>30</v>
      </c>
    </row>
    <row r="80" spans="1:15" s="14" customFormat="1" x14ac:dyDescent="0.25">
      <c r="A80" s="25"/>
      <c r="B80" s="150" t="s">
        <v>119</v>
      </c>
      <c r="C80" s="151" t="s">
        <v>30</v>
      </c>
      <c r="D80" s="153" t="s">
        <v>30</v>
      </c>
      <c r="E80" s="93">
        <v>0</v>
      </c>
      <c r="F80" s="93">
        <v>0</v>
      </c>
      <c r="G80" s="93">
        <v>0</v>
      </c>
      <c r="H80" s="94">
        <v>0</v>
      </c>
      <c r="I80" s="93">
        <v>0</v>
      </c>
      <c r="J80" s="95">
        <v>0</v>
      </c>
      <c r="K80" s="93">
        <v>0</v>
      </c>
      <c r="L80" s="93">
        <v>0</v>
      </c>
      <c r="M80" s="93">
        <v>0</v>
      </c>
      <c r="N80" s="154" t="s">
        <v>30</v>
      </c>
      <c r="O80" s="108" t="s">
        <v>30</v>
      </c>
    </row>
    <row r="81" spans="1:15" s="14" customFormat="1" x14ac:dyDescent="0.25">
      <c r="A81" s="25"/>
      <c r="B81" s="26" t="s">
        <v>23</v>
      </c>
      <c r="C81" s="151" t="s">
        <v>30</v>
      </c>
      <c r="D81" s="155" t="s">
        <v>30</v>
      </c>
      <c r="E81" s="86">
        <f>SUM(E82:E83)</f>
        <v>0</v>
      </c>
      <c r="F81" s="86">
        <f t="shared" ref="F81:M81" si="15">SUM(F82:F83)</f>
        <v>7500</v>
      </c>
      <c r="G81" s="86">
        <f t="shared" si="15"/>
        <v>0</v>
      </c>
      <c r="H81" s="87">
        <f t="shared" si="15"/>
        <v>0</v>
      </c>
      <c r="I81" s="86">
        <f t="shared" si="15"/>
        <v>0</v>
      </c>
      <c r="J81" s="88">
        <f t="shared" si="15"/>
        <v>0</v>
      </c>
      <c r="K81" s="86">
        <f t="shared" si="15"/>
        <v>0</v>
      </c>
      <c r="L81" s="86">
        <f t="shared" si="15"/>
        <v>0</v>
      </c>
      <c r="M81" s="86">
        <f t="shared" si="15"/>
        <v>0</v>
      </c>
      <c r="N81" s="156" t="s">
        <v>30</v>
      </c>
      <c r="O81" s="108" t="s">
        <v>30</v>
      </c>
    </row>
    <row r="82" spans="1:15" s="14" customFormat="1" x14ac:dyDescent="0.25">
      <c r="A82" s="25"/>
      <c r="B82" s="150" t="s">
        <v>120</v>
      </c>
      <c r="C82" s="151" t="s">
        <v>30</v>
      </c>
      <c r="D82" s="147" t="s">
        <v>30</v>
      </c>
      <c r="E82" s="79">
        <v>0</v>
      </c>
      <c r="F82" s="79">
        <v>0</v>
      </c>
      <c r="G82" s="79">
        <v>0</v>
      </c>
      <c r="H82" s="80">
        <v>0</v>
      </c>
      <c r="I82" s="79">
        <v>0</v>
      </c>
      <c r="J82" s="81">
        <v>0</v>
      </c>
      <c r="K82" s="79">
        <v>0</v>
      </c>
      <c r="L82" s="79">
        <v>0</v>
      </c>
      <c r="M82" s="79">
        <v>0</v>
      </c>
      <c r="N82" s="152" t="s">
        <v>30</v>
      </c>
      <c r="O82" s="108" t="s">
        <v>30</v>
      </c>
    </row>
    <row r="83" spans="1:15" s="14" customFormat="1" x14ac:dyDescent="0.25">
      <c r="A83" s="25"/>
      <c r="B83" s="150" t="s">
        <v>121</v>
      </c>
      <c r="C83" s="151" t="s">
        <v>30</v>
      </c>
      <c r="D83" s="153" t="s">
        <v>30</v>
      </c>
      <c r="E83" s="93">
        <v>0</v>
      </c>
      <c r="F83" s="93">
        <v>7500</v>
      </c>
      <c r="G83" s="93">
        <v>0</v>
      </c>
      <c r="H83" s="94">
        <v>0</v>
      </c>
      <c r="I83" s="93">
        <v>0</v>
      </c>
      <c r="J83" s="95">
        <v>0</v>
      </c>
      <c r="K83" s="93">
        <v>0</v>
      </c>
      <c r="L83" s="93">
        <v>0</v>
      </c>
      <c r="M83" s="93">
        <v>0</v>
      </c>
      <c r="N83" s="154" t="s">
        <v>30</v>
      </c>
      <c r="O83" s="108" t="s">
        <v>30</v>
      </c>
    </row>
    <row r="84" spans="1:15" s="14" customFormat="1" x14ac:dyDescent="0.25">
      <c r="A84" s="25"/>
      <c r="B84" s="26" t="s">
        <v>24</v>
      </c>
      <c r="C84" s="151" t="s">
        <v>30</v>
      </c>
      <c r="D84" s="155" t="s">
        <v>30</v>
      </c>
      <c r="E84" s="86">
        <v>0</v>
      </c>
      <c r="F84" s="86">
        <v>0</v>
      </c>
      <c r="G84" s="86">
        <v>0</v>
      </c>
      <c r="H84" s="87">
        <v>0</v>
      </c>
      <c r="I84" s="86">
        <v>0</v>
      </c>
      <c r="J84" s="88">
        <v>0</v>
      </c>
      <c r="K84" s="86">
        <v>0</v>
      </c>
      <c r="L84" s="86">
        <v>0</v>
      </c>
      <c r="M84" s="86">
        <v>0</v>
      </c>
      <c r="N84" s="156" t="s">
        <v>30</v>
      </c>
      <c r="O84" s="108" t="s">
        <v>30</v>
      </c>
    </row>
    <row r="85" spans="1:15" s="14" customFormat="1" x14ac:dyDescent="0.25">
      <c r="A85" s="25"/>
      <c r="B85" s="26" t="s">
        <v>25</v>
      </c>
      <c r="C85" s="151" t="s">
        <v>30</v>
      </c>
      <c r="D85" s="155" t="s">
        <v>30</v>
      </c>
      <c r="E85" s="86">
        <v>0</v>
      </c>
      <c r="F85" s="86">
        <v>0</v>
      </c>
      <c r="G85" s="86">
        <v>0</v>
      </c>
      <c r="H85" s="87">
        <v>0</v>
      </c>
      <c r="I85" s="86">
        <v>0</v>
      </c>
      <c r="J85" s="88">
        <v>0</v>
      </c>
      <c r="K85" s="86">
        <v>0</v>
      </c>
      <c r="L85" s="86">
        <v>0</v>
      </c>
      <c r="M85" s="86">
        <v>0</v>
      </c>
      <c r="N85" s="156" t="s">
        <v>30</v>
      </c>
      <c r="O85" s="108" t="s">
        <v>30</v>
      </c>
    </row>
    <row r="86" spans="1:15" s="14" customFormat="1" x14ac:dyDescent="0.25">
      <c r="A86" s="25"/>
      <c r="B86" s="26" t="s">
        <v>26</v>
      </c>
      <c r="C86" s="151" t="s">
        <v>30</v>
      </c>
      <c r="D86" s="155" t="s">
        <v>30</v>
      </c>
      <c r="E86" s="86">
        <v>0</v>
      </c>
      <c r="F86" s="86">
        <v>0</v>
      </c>
      <c r="G86" s="86">
        <v>0</v>
      </c>
      <c r="H86" s="87">
        <v>0</v>
      </c>
      <c r="I86" s="86">
        <v>0</v>
      </c>
      <c r="J86" s="88">
        <v>0</v>
      </c>
      <c r="K86" s="86">
        <v>0</v>
      </c>
      <c r="L86" s="86">
        <v>0</v>
      </c>
      <c r="M86" s="86">
        <v>0</v>
      </c>
      <c r="N86" s="156" t="s">
        <v>30</v>
      </c>
      <c r="O86" s="108" t="s">
        <v>30</v>
      </c>
    </row>
    <row r="87" spans="1:15" s="14" customFormat="1" x14ac:dyDescent="0.25">
      <c r="A87" s="25"/>
      <c r="B87" s="26" t="s">
        <v>27</v>
      </c>
      <c r="C87" s="151" t="s">
        <v>30</v>
      </c>
      <c r="D87" s="155" t="s">
        <v>30</v>
      </c>
      <c r="E87" s="86">
        <v>0</v>
      </c>
      <c r="F87" s="86">
        <v>0</v>
      </c>
      <c r="G87" s="86">
        <v>0</v>
      </c>
      <c r="H87" s="87">
        <v>0</v>
      </c>
      <c r="I87" s="86">
        <v>0</v>
      </c>
      <c r="J87" s="88">
        <v>0</v>
      </c>
      <c r="K87" s="86">
        <v>0</v>
      </c>
      <c r="L87" s="86">
        <v>0</v>
      </c>
      <c r="M87" s="86">
        <v>0</v>
      </c>
      <c r="N87" s="156" t="s">
        <v>30</v>
      </c>
      <c r="O87" s="108" t="s">
        <v>30</v>
      </c>
    </row>
    <row r="88" spans="1:15" s="14" customFormat="1" x14ac:dyDescent="0.25">
      <c r="A88" s="25"/>
      <c r="B88" s="26" t="s">
        <v>28</v>
      </c>
      <c r="C88" s="151" t="s">
        <v>30</v>
      </c>
      <c r="D88" s="159" t="s">
        <v>30</v>
      </c>
      <c r="E88" s="86">
        <v>0</v>
      </c>
      <c r="F88" s="86">
        <v>0</v>
      </c>
      <c r="G88" s="86">
        <v>0</v>
      </c>
      <c r="H88" s="87">
        <v>0</v>
      </c>
      <c r="I88" s="86">
        <v>0</v>
      </c>
      <c r="J88" s="88">
        <v>0</v>
      </c>
      <c r="K88" s="86">
        <v>0</v>
      </c>
      <c r="L88" s="86">
        <v>0</v>
      </c>
      <c r="M88" s="86">
        <v>0</v>
      </c>
      <c r="N88" s="156" t="s">
        <v>30</v>
      </c>
      <c r="O88" s="108" t="s">
        <v>30</v>
      </c>
    </row>
    <row r="89" spans="1:15" s="14" customFormat="1" ht="5.25" customHeight="1" x14ac:dyDescent="0.25">
      <c r="A89" s="31"/>
      <c r="B89" s="40" t="s">
        <v>30</v>
      </c>
      <c r="C89" s="148" t="s">
        <v>30</v>
      </c>
      <c r="D89" s="148" t="s">
        <v>30</v>
      </c>
      <c r="E89" s="168"/>
      <c r="F89" s="168"/>
      <c r="G89" s="168"/>
      <c r="H89" s="169"/>
      <c r="I89" s="168"/>
      <c r="J89" s="170"/>
      <c r="K89" s="168"/>
      <c r="L89" s="168"/>
      <c r="M89" s="168"/>
      <c r="N89" s="149" t="s">
        <v>30</v>
      </c>
      <c r="O89" s="119" t="s">
        <v>30</v>
      </c>
    </row>
    <row r="90" spans="1:15" s="14" customFormat="1" x14ac:dyDescent="0.25">
      <c r="A90" s="25"/>
      <c r="B90" s="39" t="s">
        <v>29</v>
      </c>
      <c r="C90" s="155" t="s">
        <v>30</v>
      </c>
      <c r="D90" s="155" t="s">
        <v>30</v>
      </c>
      <c r="E90" s="72">
        <v>0</v>
      </c>
      <c r="F90" s="72">
        <v>0</v>
      </c>
      <c r="G90" s="72">
        <v>0</v>
      </c>
      <c r="H90" s="73">
        <v>0</v>
      </c>
      <c r="I90" s="72">
        <v>0</v>
      </c>
      <c r="J90" s="74">
        <v>0</v>
      </c>
      <c r="K90" s="72">
        <v>0</v>
      </c>
      <c r="L90" s="72">
        <v>0</v>
      </c>
      <c r="M90" s="72">
        <v>0</v>
      </c>
      <c r="N90" s="156" t="s">
        <v>30</v>
      </c>
      <c r="O90" s="120" t="s">
        <v>30</v>
      </c>
    </row>
    <row r="91" spans="1:15" s="14" customFormat="1" ht="5.25" customHeight="1" x14ac:dyDescent="0.25">
      <c r="A91" s="25"/>
      <c r="B91" s="40" t="s">
        <v>30</v>
      </c>
      <c r="C91" s="40" t="s">
        <v>30</v>
      </c>
      <c r="D91" s="40" t="s">
        <v>30</v>
      </c>
      <c r="E91" s="41"/>
      <c r="F91" s="41"/>
      <c r="G91" s="41"/>
      <c r="H91" s="42"/>
      <c r="I91" s="41"/>
      <c r="J91" s="43"/>
      <c r="K91" s="41"/>
      <c r="L91" s="41"/>
      <c r="M91" s="41"/>
      <c r="N91" s="156" t="s">
        <v>30</v>
      </c>
      <c r="O91" s="142" t="s">
        <v>30</v>
      </c>
    </row>
    <row r="92" spans="1:15" s="14" customFormat="1" x14ac:dyDescent="0.25">
      <c r="A92" s="44"/>
      <c r="B92" s="45" t="s">
        <v>31</v>
      </c>
      <c r="C92" s="171" t="s">
        <v>30</v>
      </c>
      <c r="D92" s="171" t="s">
        <v>30</v>
      </c>
      <c r="E92" s="46">
        <f>E4+E51+E77+E90</f>
        <v>98007</v>
      </c>
      <c r="F92" s="46">
        <f t="shared" ref="F92:M92" si="16">F4+F51+F77+F90</f>
        <v>85024</v>
      </c>
      <c r="G92" s="46">
        <f t="shared" si="16"/>
        <v>86769</v>
      </c>
      <c r="H92" s="47">
        <f t="shared" si="16"/>
        <v>78276</v>
      </c>
      <c r="I92" s="46">
        <f t="shared" si="16"/>
        <v>78276</v>
      </c>
      <c r="J92" s="48">
        <f t="shared" si="16"/>
        <v>78862</v>
      </c>
      <c r="K92" s="46">
        <f t="shared" si="16"/>
        <v>86290</v>
      </c>
      <c r="L92" s="46">
        <f t="shared" si="16"/>
        <v>92276</v>
      </c>
      <c r="M92" s="46">
        <f t="shared" si="16"/>
        <v>97166.627999999997</v>
      </c>
      <c r="N92" s="172" t="s">
        <v>30</v>
      </c>
      <c r="O92" s="141" t="s">
        <v>30</v>
      </c>
    </row>
    <row r="93" spans="1:15" s="14" customFormat="1" x14ac:dyDescent="0.25">
      <c r="C93" s="142"/>
      <c r="D93" s="142"/>
      <c r="N93" s="142"/>
      <c r="O93" s="142"/>
    </row>
    <row r="94" spans="1:15" s="14" customFormat="1" x14ac:dyDescent="0.25">
      <c r="C94" s="142"/>
      <c r="D94" s="142"/>
      <c r="N94" s="142"/>
      <c r="O94" s="142"/>
    </row>
    <row r="95" spans="1:15" s="14" customFormat="1" x14ac:dyDescent="0.25">
      <c r="C95" s="142"/>
      <c r="D95" s="142"/>
      <c r="N95" s="142"/>
      <c r="O95" s="142"/>
    </row>
    <row r="96" spans="1:15" s="14" customFormat="1" x14ac:dyDescent="0.25">
      <c r="C96" s="142"/>
      <c r="D96" s="142"/>
      <c r="N96" s="142"/>
      <c r="O96" s="142"/>
    </row>
    <row r="97" spans="3:15" s="14" customFormat="1" x14ac:dyDescent="0.25">
      <c r="C97" s="142"/>
      <c r="D97" s="142"/>
      <c r="N97" s="142"/>
      <c r="O97" s="142"/>
    </row>
    <row r="98" spans="3:15" s="14" customFormat="1" x14ac:dyDescent="0.25">
      <c r="C98" s="142"/>
      <c r="D98" s="142"/>
      <c r="N98" s="142"/>
      <c r="O98" s="142"/>
    </row>
    <row r="99" spans="3:15" s="14" customFormat="1" x14ac:dyDescent="0.25">
      <c r="C99" s="142"/>
      <c r="D99" s="142"/>
      <c r="N99" s="142"/>
      <c r="O99" s="142"/>
    </row>
    <row r="100" spans="3:15" s="14" customFormat="1" x14ac:dyDescent="0.25">
      <c r="C100" s="142"/>
      <c r="D100" s="142"/>
      <c r="N100" s="142"/>
      <c r="O100" s="142"/>
    </row>
    <row r="101" spans="3:15" s="14" customFormat="1" x14ac:dyDescent="0.25">
      <c r="C101" s="142"/>
      <c r="D101" s="142"/>
      <c r="N101" s="142"/>
      <c r="O101" s="142"/>
    </row>
    <row r="102" spans="3:15" s="14" customFormat="1" x14ac:dyDescent="0.25">
      <c r="C102" s="142"/>
      <c r="D102" s="142"/>
      <c r="N102" s="142"/>
      <c r="O102" s="142"/>
    </row>
    <row r="103" spans="3:15" s="14" customFormat="1" x14ac:dyDescent="0.25">
      <c r="C103" s="142"/>
      <c r="D103" s="142"/>
      <c r="N103" s="142"/>
      <c r="O103" s="142"/>
    </row>
    <row r="104" spans="3:15" s="14" customFormat="1" x14ac:dyDescent="0.25">
      <c r="C104" s="142"/>
      <c r="D104" s="142"/>
      <c r="N104" s="142"/>
      <c r="O104" s="142"/>
    </row>
    <row r="105" spans="3:15" s="14" customFormat="1" x14ac:dyDescent="0.25">
      <c r="C105" s="142"/>
      <c r="D105" s="142"/>
      <c r="N105" s="142"/>
      <c r="O105" s="142"/>
    </row>
    <row r="106" spans="3:15" s="14" customFormat="1" x14ac:dyDescent="0.25">
      <c r="C106" s="142"/>
      <c r="D106" s="142"/>
      <c r="N106" s="142"/>
      <c r="O106" s="142"/>
    </row>
    <row r="107" spans="3:15" s="14" customFormat="1" x14ac:dyDescent="0.25">
      <c r="C107" s="142"/>
      <c r="D107" s="142"/>
      <c r="N107" s="142"/>
      <c r="O107" s="142"/>
    </row>
    <row r="108" spans="3:15" s="14" customFormat="1" x14ac:dyDescent="0.25">
      <c r="C108" s="142"/>
      <c r="D108" s="142"/>
      <c r="N108" s="142"/>
      <c r="O108" s="142"/>
    </row>
    <row r="109" spans="3:15" s="14" customFormat="1" x14ac:dyDescent="0.25">
      <c r="C109" s="142"/>
      <c r="D109" s="142"/>
      <c r="N109" s="142"/>
      <c r="O109" s="142"/>
    </row>
    <row r="110" spans="3:15" s="14" customFormat="1" x14ac:dyDescent="0.25">
      <c r="C110" s="142"/>
      <c r="D110" s="142"/>
      <c r="N110" s="142"/>
      <c r="O110" s="142"/>
    </row>
    <row r="111" spans="3:15" s="14" customFormat="1" x14ac:dyDescent="0.25">
      <c r="C111" s="142"/>
      <c r="D111" s="142"/>
      <c r="N111" s="142"/>
      <c r="O111" s="142"/>
    </row>
    <row r="112" spans="3:15" s="14" customFormat="1" x14ac:dyDescent="0.25">
      <c r="C112" s="142"/>
      <c r="D112" s="142"/>
      <c r="N112" s="142"/>
      <c r="O112" s="142"/>
    </row>
    <row r="113" spans="3:15" s="14" customFormat="1" x14ac:dyDescent="0.25">
      <c r="C113" s="142" t="s">
        <v>30</v>
      </c>
      <c r="D113" s="142" t="s">
        <v>30</v>
      </c>
      <c r="N113" s="142" t="s">
        <v>30</v>
      </c>
      <c r="O113" s="142" t="s">
        <v>30</v>
      </c>
    </row>
    <row r="114" spans="3:15" s="14" customFormat="1" x14ac:dyDescent="0.25">
      <c r="C114" s="142" t="s">
        <v>30</v>
      </c>
      <c r="D114" s="142" t="s">
        <v>30</v>
      </c>
      <c r="N114" s="142" t="s">
        <v>30</v>
      </c>
      <c r="O114" s="142" t="s">
        <v>30</v>
      </c>
    </row>
    <row r="115" spans="3:15" s="14" customFormat="1" x14ac:dyDescent="0.25">
      <c r="C115" s="142" t="s">
        <v>30</v>
      </c>
      <c r="D115" s="142" t="s">
        <v>30</v>
      </c>
      <c r="N115" s="142" t="s">
        <v>30</v>
      </c>
      <c r="O115" s="142" t="s">
        <v>30</v>
      </c>
    </row>
    <row r="116" spans="3:15" s="14" customFormat="1" x14ac:dyDescent="0.25">
      <c r="C116" s="142" t="s">
        <v>30</v>
      </c>
      <c r="D116" s="142" t="s">
        <v>30</v>
      </c>
      <c r="N116" s="142" t="s">
        <v>30</v>
      </c>
      <c r="O116" s="142" t="s">
        <v>30</v>
      </c>
    </row>
    <row r="117" spans="3:15" s="14" customFormat="1" x14ac:dyDescent="0.25">
      <c r="C117" s="142" t="s">
        <v>30</v>
      </c>
      <c r="D117" s="142" t="s">
        <v>30</v>
      </c>
      <c r="N117" s="142" t="s">
        <v>30</v>
      </c>
      <c r="O117" s="142" t="s">
        <v>30</v>
      </c>
    </row>
    <row r="118" spans="3:15" s="14" customFormat="1" x14ac:dyDescent="0.25">
      <c r="C118" s="142" t="s">
        <v>30</v>
      </c>
      <c r="D118" s="142" t="s">
        <v>30</v>
      </c>
      <c r="N118" s="142" t="s">
        <v>30</v>
      </c>
      <c r="O118" s="142" t="s">
        <v>30</v>
      </c>
    </row>
    <row r="119" spans="3:15" s="14" customFormat="1" x14ac:dyDescent="0.25">
      <c r="C119" s="142" t="s">
        <v>30</v>
      </c>
      <c r="D119" s="142" t="s">
        <v>30</v>
      </c>
      <c r="N119" s="142" t="s">
        <v>30</v>
      </c>
      <c r="O119" s="142" t="s">
        <v>30</v>
      </c>
    </row>
    <row r="120" spans="3:15" s="14" customFormat="1" x14ac:dyDescent="0.25">
      <c r="C120" s="142" t="s">
        <v>30</v>
      </c>
      <c r="D120" s="142" t="s">
        <v>30</v>
      </c>
      <c r="N120" s="142" t="s">
        <v>30</v>
      </c>
      <c r="O120" s="142" t="s">
        <v>30</v>
      </c>
    </row>
    <row r="121" spans="3:15" s="14" customFormat="1" x14ac:dyDescent="0.25">
      <c r="C121" s="142" t="s">
        <v>30</v>
      </c>
      <c r="D121" s="142" t="s">
        <v>30</v>
      </c>
      <c r="N121" s="142" t="s">
        <v>30</v>
      </c>
      <c r="O121" s="142" t="s">
        <v>30</v>
      </c>
    </row>
    <row r="122" spans="3:15" s="14" customFormat="1" x14ac:dyDescent="0.25">
      <c r="C122" s="142" t="s">
        <v>30</v>
      </c>
      <c r="D122" s="142" t="s">
        <v>30</v>
      </c>
      <c r="N122" s="142" t="s">
        <v>30</v>
      </c>
      <c r="O122" s="142" t="s">
        <v>30</v>
      </c>
    </row>
    <row r="123" spans="3:15" s="14" customFormat="1" x14ac:dyDescent="0.25">
      <c r="C123" s="142" t="s">
        <v>30</v>
      </c>
      <c r="D123" s="142" t="s">
        <v>30</v>
      </c>
      <c r="N123" s="142" t="s">
        <v>30</v>
      </c>
      <c r="O123" s="142" t="s">
        <v>30</v>
      </c>
    </row>
    <row r="124" spans="3:15" s="14" customFormat="1" x14ac:dyDescent="0.25">
      <c r="C124" s="142" t="s">
        <v>30</v>
      </c>
      <c r="D124" s="142" t="s">
        <v>30</v>
      </c>
      <c r="N124" s="142" t="s">
        <v>30</v>
      </c>
      <c r="O124" s="142" t="s">
        <v>30</v>
      </c>
    </row>
    <row r="125" spans="3:15" s="14" customFormat="1" x14ac:dyDescent="0.25">
      <c r="C125" s="142" t="s">
        <v>30</v>
      </c>
      <c r="D125" s="142" t="s">
        <v>30</v>
      </c>
      <c r="N125" s="142" t="s">
        <v>30</v>
      </c>
      <c r="O125" s="142" t="s">
        <v>30</v>
      </c>
    </row>
    <row r="126" spans="3:15" s="14" customFormat="1" x14ac:dyDescent="0.25">
      <c r="C126" s="142" t="s">
        <v>30</v>
      </c>
      <c r="D126" s="142" t="s">
        <v>30</v>
      </c>
      <c r="N126" s="142" t="s">
        <v>30</v>
      </c>
      <c r="O126" s="142" t="s">
        <v>30</v>
      </c>
    </row>
    <row r="127" spans="3:15" s="14" customFormat="1" x14ac:dyDescent="0.25">
      <c r="C127" s="142" t="s">
        <v>30</v>
      </c>
      <c r="D127" s="142" t="s">
        <v>30</v>
      </c>
      <c r="N127" s="142" t="s">
        <v>30</v>
      </c>
      <c r="O127" s="142" t="s">
        <v>30</v>
      </c>
    </row>
    <row r="128" spans="3:15" s="14" customFormat="1" x14ac:dyDescent="0.25">
      <c r="C128" s="142" t="s">
        <v>30</v>
      </c>
      <c r="D128" s="142" t="s">
        <v>30</v>
      </c>
      <c r="N128" s="142" t="s">
        <v>30</v>
      </c>
      <c r="O128" s="142" t="s">
        <v>30</v>
      </c>
    </row>
    <row r="129" spans="3:15" s="14" customFormat="1" x14ac:dyDescent="0.25">
      <c r="C129" s="142" t="s">
        <v>30</v>
      </c>
      <c r="D129" s="142" t="s">
        <v>30</v>
      </c>
      <c r="N129" s="142" t="s">
        <v>30</v>
      </c>
      <c r="O129" s="142" t="s">
        <v>30</v>
      </c>
    </row>
    <row r="130" spans="3:15" s="14" customFormat="1" x14ac:dyDescent="0.25">
      <c r="C130" s="142" t="s">
        <v>30</v>
      </c>
      <c r="D130" s="142" t="s">
        <v>30</v>
      </c>
      <c r="N130" s="142" t="s">
        <v>30</v>
      </c>
      <c r="O130" s="142" t="s">
        <v>30</v>
      </c>
    </row>
    <row r="131" spans="3:15" s="14" customFormat="1" x14ac:dyDescent="0.25">
      <c r="C131" s="142" t="s">
        <v>30</v>
      </c>
      <c r="D131" s="142" t="s">
        <v>30</v>
      </c>
      <c r="N131" s="142" t="s">
        <v>30</v>
      </c>
      <c r="O131" s="142" t="s">
        <v>30</v>
      </c>
    </row>
    <row r="132" spans="3:15" s="14" customFormat="1" x14ac:dyDescent="0.25">
      <c r="C132" s="142" t="s">
        <v>30</v>
      </c>
      <c r="D132" s="142" t="s">
        <v>30</v>
      </c>
      <c r="N132" s="142" t="s">
        <v>30</v>
      </c>
      <c r="O132" s="142" t="s">
        <v>30</v>
      </c>
    </row>
    <row r="133" spans="3:15" s="14" customFormat="1" x14ac:dyDescent="0.25">
      <c r="C133" s="142" t="s">
        <v>30</v>
      </c>
      <c r="D133" s="142" t="s">
        <v>30</v>
      </c>
      <c r="N133" s="142" t="s">
        <v>30</v>
      </c>
      <c r="O133" s="142" t="s">
        <v>30</v>
      </c>
    </row>
    <row r="134" spans="3:15" s="14" customFormat="1" x14ac:dyDescent="0.25">
      <c r="C134" s="142" t="s">
        <v>30</v>
      </c>
      <c r="D134" s="142" t="s">
        <v>30</v>
      </c>
      <c r="N134" s="142" t="s">
        <v>30</v>
      </c>
      <c r="O134" s="142" t="s">
        <v>30</v>
      </c>
    </row>
    <row r="135" spans="3:15" s="14" customFormat="1" x14ac:dyDescent="0.25">
      <c r="C135" s="142" t="s">
        <v>30</v>
      </c>
      <c r="D135" s="142" t="s">
        <v>30</v>
      </c>
      <c r="N135" s="142" t="s">
        <v>30</v>
      </c>
      <c r="O135" s="142" t="s">
        <v>30</v>
      </c>
    </row>
    <row r="136" spans="3:15" s="14" customFormat="1" x14ac:dyDescent="0.25">
      <c r="C136" s="142" t="s">
        <v>30</v>
      </c>
      <c r="D136" s="142" t="s">
        <v>30</v>
      </c>
      <c r="N136" s="142" t="s">
        <v>30</v>
      </c>
      <c r="O136" s="142" t="s">
        <v>30</v>
      </c>
    </row>
    <row r="137" spans="3:15" s="14" customFormat="1" x14ac:dyDescent="0.25">
      <c r="C137" s="142" t="s">
        <v>30</v>
      </c>
      <c r="D137" s="142" t="s">
        <v>30</v>
      </c>
      <c r="N137" s="142" t="s">
        <v>30</v>
      </c>
      <c r="O137" s="142" t="s">
        <v>30</v>
      </c>
    </row>
    <row r="138" spans="3:15" s="14" customFormat="1" x14ac:dyDescent="0.25">
      <c r="C138" s="142" t="s">
        <v>30</v>
      </c>
      <c r="D138" s="142" t="s">
        <v>30</v>
      </c>
      <c r="N138" s="142" t="s">
        <v>30</v>
      </c>
      <c r="O138" s="142" t="s">
        <v>30</v>
      </c>
    </row>
    <row r="139" spans="3:15" s="14" customFormat="1" x14ac:dyDescent="0.25">
      <c r="C139" s="142" t="s">
        <v>30</v>
      </c>
      <c r="D139" s="142" t="s">
        <v>30</v>
      </c>
      <c r="N139" s="142" t="s">
        <v>30</v>
      </c>
      <c r="O139" s="142" t="s">
        <v>30</v>
      </c>
    </row>
    <row r="140" spans="3:15" s="14" customFormat="1" x14ac:dyDescent="0.25">
      <c r="C140" s="142" t="s">
        <v>30</v>
      </c>
      <c r="D140" s="142" t="s">
        <v>30</v>
      </c>
      <c r="N140" s="142" t="s">
        <v>30</v>
      </c>
      <c r="O140" s="142" t="s">
        <v>30</v>
      </c>
    </row>
    <row r="141" spans="3:15" s="14" customFormat="1" x14ac:dyDescent="0.25">
      <c r="C141" s="142" t="s">
        <v>30</v>
      </c>
      <c r="D141" s="142" t="s">
        <v>30</v>
      </c>
      <c r="N141" s="142" t="s">
        <v>30</v>
      </c>
      <c r="O141" s="142" t="s">
        <v>30</v>
      </c>
    </row>
    <row r="142" spans="3:15" s="14" customFormat="1" x14ac:dyDescent="0.25">
      <c r="C142" s="142" t="s">
        <v>30</v>
      </c>
      <c r="D142" s="142" t="s">
        <v>30</v>
      </c>
      <c r="N142" s="142" t="s">
        <v>30</v>
      </c>
      <c r="O142" s="142" t="s">
        <v>30</v>
      </c>
    </row>
    <row r="143" spans="3:15" s="14" customFormat="1" x14ac:dyDescent="0.25">
      <c r="C143" s="142" t="s">
        <v>30</v>
      </c>
      <c r="D143" s="142" t="s">
        <v>30</v>
      </c>
      <c r="N143" s="142" t="s">
        <v>30</v>
      </c>
      <c r="O143" s="142" t="s">
        <v>30</v>
      </c>
    </row>
    <row r="144" spans="3:15" s="14" customFormat="1" x14ac:dyDescent="0.25">
      <c r="C144" s="142" t="s">
        <v>30</v>
      </c>
      <c r="D144" s="142" t="s">
        <v>30</v>
      </c>
      <c r="N144" s="142" t="s">
        <v>30</v>
      </c>
      <c r="O144" s="142" t="s">
        <v>30</v>
      </c>
    </row>
    <row r="145" spans="3:15" s="14" customFormat="1" x14ac:dyDescent="0.25">
      <c r="C145" s="142" t="s">
        <v>30</v>
      </c>
      <c r="D145" s="142" t="s">
        <v>30</v>
      </c>
      <c r="N145" s="142" t="s">
        <v>30</v>
      </c>
      <c r="O145" s="142" t="s">
        <v>30</v>
      </c>
    </row>
    <row r="146" spans="3:15" s="14" customFormat="1" x14ac:dyDescent="0.25">
      <c r="C146" s="142" t="s">
        <v>30</v>
      </c>
      <c r="D146" s="142" t="s">
        <v>30</v>
      </c>
      <c r="N146" s="142" t="s">
        <v>30</v>
      </c>
      <c r="O146" s="142" t="s">
        <v>30</v>
      </c>
    </row>
    <row r="147" spans="3:15" s="14" customFormat="1" x14ac:dyDescent="0.25">
      <c r="C147" s="142" t="s">
        <v>30</v>
      </c>
      <c r="D147" s="142" t="s">
        <v>30</v>
      </c>
      <c r="N147" s="142" t="s">
        <v>30</v>
      </c>
      <c r="O147" s="142" t="s">
        <v>30</v>
      </c>
    </row>
    <row r="148" spans="3:15" s="14" customFormat="1" x14ac:dyDescent="0.25">
      <c r="C148" s="142" t="s">
        <v>30</v>
      </c>
      <c r="D148" s="142" t="s">
        <v>30</v>
      </c>
      <c r="N148" s="142" t="s">
        <v>30</v>
      </c>
      <c r="O148" s="142" t="s">
        <v>30</v>
      </c>
    </row>
    <row r="149" spans="3:15" s="14" customFormat="1" x14ac:dyDescent="0.25">
      <c r="C149" s="142" t="s">
        <v>30</v>
      </c>
      <c r="D149" s="142" t="s">
        <v>30</v>
      </c>
      <c r="N149" s="142" t="s">
        <v>30</v>
      </c>
      <c r="O149" s="142" t="s">
        <v>30</v>
      </c>
    </row>
    <row r="150" spans="3:15" s="14" customFormat="1" x14ac:dyDescent="0.25">
      <c r="C150" s="142" t="s">
        <v>30</v>
      </c>
      <c r="D150" s="142" t="s">
        <v>30</v>
      </c>
      <c r="N150" s="142" t="s">
        <v>30</v>
      </c>
      <c r="O150" s="142" t="s">
        <v>30</v>
      </c>
    </row>
    <row r="151" spans="3:15" s="14" customFormat="1" x14ac:dyDescent="0.25">
      <c r="C151" s="142" t="s">
        <v>30</v>
      </c>
      <c r="D151" s="142" t="s">
        <v>30</v>
      </c>
      <c r="N151" s="142" t="s">
        <v>30</v>
      </c>
      <c r="O151" s="142" t="s">
        <v>30</v>
      </c>
    </row>
    <row r="152" spans="3:15" s="14" customFormat="1" x14ac:dyDescent="0.25">
      <c r="C152" s="142" t="s">
        <v>30</v>
      </c>
      <c r="D152" s="142" t="s">
        <v>30</v>
      </c>
      <c r="N152" s="142" t="s">
        <v>30</v>
      </c>
      <c r="O152" s="142" t="s">
        <v>30</v>
      </c>
    </row>
    <row r="153" spans="3:15" s="14" customFormat="1" x14ac:dyDescent="0.25">
      <c r="C153" s="142" t="s">
        <v>30</v>
      </c>
      <c r="D153" s="142" t="s">
        <v>30</v>
      </c>
      <c r="N153" s="142" t="s">
        <v>30</v>
      </c>
      <c r="O153" s="142" t="s">
        <v>30</v>
      </c>
    </row>
    <row r="154" spans="3:15" s="14" customFormat="1" x14ac:dyDescent="0.25">
      <c r="C154" s="142" t="s">
        <v>30</v>
      </c>
      <c r="D154" s="142" t="s">
        <v>30</v>
      </c>
      <c r="N154" s="142" t="s">
        <v>30</v>
      </c>
      <c r="O154" s="142" t="s">
        <v>30</v>
      </c>
    </row>
    <row r="155" spans="3:15" s="14" customFormat="1" x14ac:dyDescent="0.25">
      <c r="C155" s="142" t="s">
        <v>30</v>
      </c>
      <c r="D155" s="142" t="s">
        <v>30</v>
      </c>
      <c r="N155" s="142" t="s">
        <v>30</v>
      </c>
      <c r="O155" s="142" t="s">
        <v>30</v>
      </c>
    </row>
    <row r="156" spans="3:15" s="14" customFormat="1" x14ac:dyDescent="0.25">
      <c r="C156" s="142" t="s">
        <v>30</v>
      </c>
      <c r="D156" s="142" t="s">
        <v>30</v>
      </c>
      <c r="N156" s="142" t="s">
        <v>30</v>
      </c>
      <c r="O156" s="142" t="s">
        <v>30</v>
      </c>
    </row>
    <row r="157" spans="3:15" s="14" customFormat="1" x14ac:dyDescent="0.25">
      <c r="C157" s="142" t="s">
        <v>30</v>
      </c>
      <c r="D157" s="142" t="s">
        <v>30</v>
      </c>
      <c r="N157" s="142" t="s">
        <v>30</v>
      </c>
      <c r="O157" s="142" t="s">
        <v>30</v>
      </c>
    </row>
    <row r="158" spans="3:15" s="14" customFormat="1" x14ac:dyDescent="0.25">
      <c r="C158" s="142" t="s">
        <v>30</v>
      </c>
      <c r="D158" s="142" t="s">
        <v>30</v>
      </c>
      <c r="N158" s="142" t="s">
        <v>30</v>
      </c>
      <c r="O158" s="142" t="s">
        <v>30</v>
      </c>
    </row>
    <row r="159" spans="3:15" s="14" customFormat="1" x14ac:dyDescent="0.25">
      <c r="C159" s="142" t="s">
        <v>30</v>
      </c>
      <c r="D159" s="142" t="s">
        <v>30</v>
      </c>
      <c r="N159" s="142" t="s">
        <v>30</v>
      </c>
      <c r="O159" s="142" t="s">
        <v>30</v>
      </c>
    </row>
    <row r="160" spans="3:15" s="14" customFormat="1" x14ac:dyDescent="0.25">
      <c r="C160" s="142" t="s">
        <v>30</v>
      </c>
      <c r="D160" s="142" t="s">
        <v>30</v>
      </c>
      <c r="N160" s="142" t="s">
        <v>30</v>
      </c>
      <c r="O160" s="142" t="s">
        <v>30</v>
      </c>
    </row>
    <row r="161" spans="3:15" s="14" customFormat="1" x14ac:dyDescent="0.25">
      <c r="C161" s="142" t="s">
        <v>30</v>
      </c>
      <c r="D161" s="142" t="s">
        <v>30</v>
      </c>
      <c r="N161" s="142" t="s">
        <v>30</v>
      </c>
      <c r="O161" s="142" t="s">
        <v>30</v>
      </c>
    </row>
    <row r="162" spans="3:15" s="14" customFormat="1" x14ac:dyDescent="0.25">
      <c r="C162" s="142" t="s">
        <v>30</v>
      </c>
      <c r="D162" s="142" t="s">
        <v>30</v>
      </c>
      <c r="N162" s="142" t="s">
        <v>30</v>
      </c>
      <c r="O162" s="142" t="s">
        <v>30</v>
      </c>
    </row>
    <row r="163" spans="3:15" s="14" customFormat="1" x14ac:dyDescent="0.25">
      <c r="C163" s="142" t="s">
        <v>30</v>
      </c>
      <c r="D163" s="142" t="s">
        <v>30</v>
      </c>
      <c r="N163" s="142" t="s">
        <v>30</v>
      </c>
      <c r="O163" s="142" t="s">
        <v>30</v>
      </c>
    </row>
    <row r="164" spans="3:15" s="14" customFormat="1" x14ac:dyDescent="0.25">
      <c r="C164" s="142" t="s">
        <v>30</v>
      </c>
      <c r="D164" s="142" t="s">
        <v>30</v>
      </c>
      <c r="N164" s="142" t="s">
        <v>30</v>
      </c>
      <c r="O164" s="142" t="s">
        <v>30</v>
      </c>
    </row>
    <row r="165" spans="3:15" s="14" customFormat="1" x14ac:dyDescent="0.25">
      <c r="C165" s="142" t="s">
        <v>30</v>
      </c>
      <c r="D165" s="142" t="s">
        <v>30</v>
      </c>
      <c r="N165" s="142" t="s">
        <v>30</v>
      </c>
      <c r="O165" s="142" t="s">
        <v>30</v>
      </c>
    </row>
    <row r="166" spans="3:15" s="14" customFormat="1" x14ac:dyDescent="0.25">
      <c r="C166" s="142" t="s">
        <v>30</v>
      </c>
      <c r="D166" s="142" t="s">
        <v>30</v>
      </c>
      <c r="N166" s="142" t="s">
        <v>30</v>
      </c>
      <c r="O166" s="142" t="s">
        <v>30</v>
      </c>
    </row>
    <row r="167" spans="3:15" s="14" customFormat="1" x14ac:dyDescent="0.25">
      <c r="C167" s="142" t="s">
        <v>30</v>
      </c>
      <c r="D167" s="142" t="s">
        <v>30</v>
      </c>
      <c r="N167" s="142" t="s">
        <v>30</v>
      </c>
      <c r="O167" s="142" t="s">
        <v>30</v>
      </c>
    </row>
    <row r="168" spans="3:15" s="14" customFormat="1" x14ac:dyDescent="0.25">
      <c r="C168" s="142" t="s">
        <v>30</v>
      </c>
      <c r="D168" s="142" t="s">
        <v>30</v>
      </c>
      <c r="N168" s="142" t="s">
        <v>30</v>
      </c>
      <c r="O168" s="142" t="s">
        <v>30</v>
      </c>
    </row>
    <row r="169" spans="3:15" s="14" customFormat="1" x14ac:dyDescent="0.25">
      <c r="C169" s="142" t="s">
        <v>30</v>
      </c>
      <c r="D169" s="142" t="s">
        <v>30</v>
      </c>
      <c r="N169" s="142" t="s">
        <v>30</v>
      </c>
      <c r="O169" s="142" t="s">
        <v>30</v>
      </c>
    </row>
    <row r="170" spans="3:15" s="14" customFormat="1" x14ac:dyDescent="0.25">
      <c r="C170" s="142" t="s">
        <v>30</v>
      </c>
      <c r="D170" s="142" t="s">
        <v>30</v>
      </c>
      <c r="N170" s="142" t="s">
        <v>30</v>
      </c>
      <c r="O170" s="142" t="s">
        <v>30</v>
      </c>
    </row>
    <row r="171" spans="3:15" s="14" customFormat="1" x14ac:dyDescent="0.25">
      <c r="C171" s="142" t="s">
        <v>30</v>
      </c>
      <c r="D171" s="142" t="s">
        <v>30</v>
      </c>
      <c r="N171" s="142" t="s">
        <v>30</v>
      </c>
      <c r="O171" s="142" t="s">
        <v>30</v>
      </c>
    </row>
    <row r="172" spans="3:15" s="14" customFormat="1" x14ac:dyDescent="0.25">
      <c r="C172" s="142" t="s">
        <v>30</v>
      </c>
      <c r="D172" s="142" t="s">
        <v>30</v>
      </c>
      <c r="N172" s="142" t="s">
        <v>30</v>
      </c>
      <c r="O172" s="142" t="s">
        <v>30</v>
      </c>
    </row>
    <row r="173" spans="3:15" s="14" customFormat="1" x14ac:dyDescent="0.25">
      <c r="C173" s="142" t="s">
        <v>30</v>
      </c>
      <c r="D173" s="142" t="s">
        <v>30</v>
      </c>
      <c r="N173" s="142" t="s">
        <v>30</v>
      </c>
      <c r="O173" s="142" t="s">
        <v>30</v>
      </c>
    </row>
    <row r="174" spans="3:15" s="14" customFormat="1" x14ac:dyDescent="0.25">
      <c r="C174" s="142" t="s">
        <v>30</v>
      </c>
      <c r="D174" s="142" t="s">
        <v>30</v>
      </c>
      <c r="N174" s="142" t="s">
        <v>30</v>
      </c>
      <c r="O174" s="142" t="s">
        <v>30</v>
      </c>
    </row>
    <row r="175" spans="3:15" s="14" customFormat="1" x14ac:dyDescent="0.25">
      <c r="C175" s="142" t="s">
        <v>30</v>
      </c>
      <c r="D175" s="142" t="s">
        <v>30</v>
      </c>
      <c r="N175" s="142" t="s">
        <v>30</v>
      </c>
      <c r="O175" s="142" t="s">
        <v>30</v>
      </c>
    </row>
    <row r="176" spans="3:15" s="14" customFormat="1" x14ac:dyDescent="0.25">
      <c r="C176" s="142" t="s">
        <v>30</v>
      </c>
      <c r="D176" s="142" t="s">
        <v>30</v>
      </c>
      <c r="N176" s="142" t="s">
        <v>30</v>
      </c>
      <c r="O176" s="142" t="s">
        <v>30</v>
      </c>
    </row>
    <row r="177" spans="3:15" s="14" customFormat="1" x14ac:dyDescent="0.25">
      <c r="C177" s="142" t="s">
        <v>30</v>
      </c>
      <c r="D177" s="142" t="s">
        <v>30</v>
      </c>
      <c r="N177" s="142" t="s">
        <v>30</v>
      </c>
      <c r="O177" s="142" t="s">
        <v>30</v>
      </c>
    </row>
    <row r="178" spans="3:15" s="14" customFormat="1" x14ac:dyDescent="0.25">
      <c r="C178" s="142" t="s">
        <v>30</v>
      </c>
      <c r="D178" s="142" t="s">
        <v>30</v>
      </c>
      <c r="N178" s="142" t="s">
        <v>30</v>
      </c>
      <c r="O178" s="142" t="s">
        <v>30</v>
      </c>
    </row>
    <row r="179" spans="3:15" s="14" customFormat="1" x14ac:dyDescent="0.25">
      <c r="C179" s="142" t="s">
        <v>30</v>
      </c>
      <c r="D179" s="142" t="s">
        <v>30</v>
      </c>
      <c r="N179" s="142" t="s">
        <v>30</v>
      </c>
      <c r="O179" s="142" t="s">
        <v>30</v>
      </c>
    </row>
    <row r="180" spans="3:15" s="14" customFormat="1" x14ac:dyDescent="0.25">
      <c r="C180" s="142" t="s">
        <v>30</v>
      </c>
      <c r="D180" s="142" t="s">
        <v>30</v>
      </c>
      <c r="N180" s="142" t="s">
        <v>30</v>
      </c>
      <c r="O180" s="142" t="s">
        <v>30</v>
      </c>
    </row>
    <row r="181" spans="3:15" s="14" customFormat="1" x14ac:dyDescent="0.25">
      <c r="C181" s="142" t="s">
        <v>30</v>
      </c>
      <c r="D181" s="142" t="s">
        <v>30</v>
      </c>
      <c r="N181" s="142" t="s">
        <v>30</v>
      </c>
      <c r="O181" s="142" t="s">
        <v>30</v>
      </c>
    </row>
    <row r="182" spans="3:15" s="14" customFormat="1" x14ac:dyDescent="0.25">
      <c r="C182" s="142" t="s">
        <v>30</v>
      </c>
      <c r="D182" s="142" t="s">
        <v>30</v>
      </c>
      <c r="N182" s="142" t="s">
        <v>30</v>
      </c>
      <c r="O182" s="142" t="s">
        <v>30</v>
      </c>
    </row>
    <row r="183" spans="3:15" s="14" customFormat="1" x14ac:dyDescent="0.25">
      <c r="C183" s="142" t="s">
        <v>30</v>
      </c>
      <c r="D183" s="142" t="s">
        <v>30</v>
      </c>
      <c r="N183" s="142" t="s">
        <v>30</v>
      </c>
      <c r="O183" s="142" t="s">
        <v>30</v>
      </c>
    </row>
    <row r="184" spans="3:15" s="14" customFormat="1" x14ac:dyDescent="0.25">
      <c r="C184" s="142" t="s">
        <v>30</v>
      </c>
      <c r="D184" s="142" t="s">
        <v>30</v>
      </c>
      <c r="N184" s="142" t="s">
        <v>30</v>
      </c>
      <c r="O184" s="142" t="s">
        <v>30</v>
      </c>
    </row>
    <row r="185" spans="3:15" s="14" customFormat="1" x14ac:dyDescent="0.25">
      <c r="C185" s="142" t="s">
        <v>30</v>
      </c>
      <c r="D185" s="142" t="s">
        <v>30</v>
      </c>
      <c r="N185" s="142" t="s">
        <v>30</v>
      </c>
      <c r="O185" s="142" t="s">
        <v>30</v>
      </c>
    </row>
    <row r="186" spans="3:15" s="14" customFormat="1" x14ac:dyDescent="0.25">
      <c r="C186" s="142" t="s">
        <v>30</v>
      </c>
      <c r="D186" s="142" t="s">
        <v>30</v>
      </c>
      <c r="N186" s="142" t="s">
        <v>30</v>
      </c>
      <c r="O186" s="142" t="s">
        <v>30</v>
      </c>
    </row>
    <row r="187" spans="3:15" s="14" customFormat="1" x14ac:dyDescent="0.25">
      <c r="C187" s="142" t="s">
        <v>30</v>
      </c>
      <c r="D187" s="142" t="s">
        <v>30</v>
      </c>
      <c r="N187" s="142" t="s">
        <v>30</v>
      </c>
      <c r="O187" s="142" t="s">
        <v>30</v>
      </c>
    </row>
    <row r="188" spans="3:15" s="14" customFormat="1" x14ac:dyDescent="0.25">
      <c r="C188" s="142" t="s">
        <v>30</v>
      </c>
      <c r="D188" s="142" t="s">
        <v>30</v>
      </c>
      <c r="N188" s="142" t="s">
        <v>30</v>
      </c>
      <c r="O188" s="142" t="s">
        <v>30</v>
      </c>
    </row>
    <row r="189" spans="3:15" s="14" customFormat="1" x14ac:dyDescent="0.25">
      <c r="C189" s="142" t="s">
        <v>30</v>
      </c>
      <c r="D189" s="142" t="s">
        <v>30</v>
      </c>
      <c r="N189" s="142" t="s">
        <v>30</v>
      </c>
      <c r="O189" s="142" t="s">
        <v>30</v>
      </c>
    </row>
    <row r="190" spans="3:15" s="14" customFormat="1" x14ac:dyDescent="0.25">
      <c r="C190" s="142" t="s">
        <v>30</v>
      </c>
      <c r="D190" s="142" t="s">
        <v>30</v>
      </c>
      <c r="N190" s="142" t="s">
        <v>30</v>
      </c>
      <c r="O190" s="142" t="s">
        <v>30</v>
      </c>
    </row>
    <row r="191" spans="3:15" s="14" customFormat="1" x14ac:dyDescent="0.25">
      <c r="C191" s="142" t="s">
        <v>30</v>
      </c>
      <c r="D191" s="142" t="s">
        <v>30</v>
      </c>
      <c r="N191" s="142" t="s">
        <v>30</v>
      </c>
      <c r="O191" s="142" t="s">
        <v>30</v>
      </c>
    </row>
    <row r="192" spans="3:15" s="14" customFormat="1" x14ac:dyDescent="0.25">
      <c r="C192" s="142" t="s">
        <v>30</v>
      </c>
      <c r="D192" s="142" t="s">
        <v>30</v>
      </c>
      <c r="N192" s="142" t="s">
        <v>30</v>
      </c>
      <c r="O192" s="142" t="s">
        <v>30</v>
      </c>
    </row>
    <row r="193" spans="3:15" s="14" customFormat="1" x14ac:dyDescent="0.25">
      <c r="C193" s="142" t="s">
        <v>30</v>
      </c>
      <c r="D193" s="142" t="s">
        <v>30</v>
      </c>
      <c r="N193" s="142" t="s">
        <v>30</v>
      </c>
      <c r="O193" s="142" t="s">
        <v>30</v>
      </c>
    </row>
    <row r="194" spans="3:15" s="14" customFormat="1" x14ac:dyDescent="0.25">
      <c r="C194" s="142" t="s">
        <v>30</v>
      </c>
      <c r="D194" s="142" t="s">
        <v>30</v>
      </c>
      <c r="N194" s="142" t="s">
        <v>30</v>
      </c>
      <c r="O194" s="142" t="s">
        <v>30</v>
      </c>
    </row>
    <row r="195" spans="3:15" s="14" customFormat="1" x14ac:dyDescent="0.25">
      <c r="C195" s="142" t="s">
        <v>30</v>
      </c>
      <c r="D195" s="142" t="s">
        <v>30</v>
      </c>
      <c r="N195" s="142" t="s">
        <v>30</v>
      </c>
      <c r="O195" s="142" t="s">
        <v>30</v>
      </c>
    </row>
    <row r="196" spans="3:15" s="14" customFormat="1" x14ac:dyDescent="0.25">
      <c r="C196" s="142" t="s">
        <v>30</v>
      </c>
      <c r="D196" s="142" t="s">
        <v>30</v>
      </c>
      <c r="N196" s="142" t="s">
        <v>30</v>
      </c>
      <c r="O196" s="142" t="s">
        <v>30</v>
      </c>
    </row>
    <row r="197" spans="3:15" s="14" customFormat="1" x14ac:dyDescent="0.25">
      <c r="C197" s="142" t="s">
        <v>30</v>
      </c>
      <c r="D197" s="142" t="s">
        <v>30</v>
      </c>
      <c r="N197" s="142" t="s">
        <v>30</v>
      </c>
      <c r="O197" s="142" t="s">
        <v>30</v>
      </c>
    </row>
    <row r="198" spans="3:15" s="14" customFormat="1" x14ac:dyDescent="0.25">
      <c r="C198" s="142" t="s">
        <v>30</v>
      </c>
      <c r="D198" s="142" t="s">
        <v>30</v>
      </c>
      <c r="N198" s="142" t="s">
        <v>30</v>
      </c>
      <c r="O198" s="142" t="s">
        <v>30</v>
      </c>
    </row>
    <row r="199" spans="3:15" s="14" customFormat="1" x14ac:dyDescent="0.25">
      <c r="C199" s="142" t="s">
        <v>30</v>
      </c>
      <c r="D199" s="142" t="s">
        <v>30</v>
      </c>
      <c r="N199" s="142" t="s">
        <v>30</v>
      </c>
      <c r="O199" s="142" t="s">
        <v>30</v>
      </c>
    </row>
    <row r="200" spans="3:15" s="14" customFormat="1" x14ac:dyDescent="0.25">
      <c r="C200" s="142" t="s">
        <v>30</v>
      </c>
      <c r="D200" s="142" t="s">
        <v>30</v>
      </c>
      <c r="N200" s="142" t="s">
        <v>30</v>
      </c>
      <c r="O200" s="142" t="s">
        <v>30</v>
      </c>
    </row>
    <row r="201" spans="3:15" s="14" customFormat="1" x14ac:dyDescent="0.25">
      <c r="C201" s="142" t="s">
        <v>30</v>
      </c>
      <c r="D201" s="142" t="s">
        <v>30</v>
      </c>
      <c r="N201" s="142" t="s">
        <v>30</v>
      </c>
      <c r="O201" s="142" t="s">
        <v>30</v>
      </c>
    </row>
    <row r="202" spans="3:15" s="14" customFormat="1" x14ac:dyDescent="0.25">
      <c r="C202" s="142" t="s">
        <v>30</v>
      </c>
      <c r="D202" s="142" t="s">
        <v>30</v>
      </c>
      <c r="N202" s="142" t="s">
        <v>30</v>
      </c>
      <c r="O202" s="142" t="s">
        <v>30</v>
      </c>
    </row>
    <row r="203" spans="3:15" s="14" customFormat="1" x14ac:dyDescent="0.25">
      <c r="C203" s="142" t="s">
        <v>30</v>
      </c>
      <c r="D203" s="142" t="s">
        <v>30</v>
      </c>
      <c r="N203" s="142" t="s">
        <v>30</v>
      </c>
      <c r="O203" s="142" t="s">
        <v>30</v>
      </c>
    </row>
    <row r="204" spans="3:15" s="14" customFormat="1" x14ac:dyDescent="0.25">
      <c r="C204" s="142" t="s">
        <v>30</v>
      </c>
      <c r="D204" s="142" t="s">
        <v>30</v>
      </c>
      <c r="N204" s="142" t="s">
        <v>30</v>
      </c>
      <c r="O204" s="142" t="s">
        <v>30</v>
      </c>
    </row>
    <row r="205" spans="3:15" s="14" customFormat="1" x14ac:dyDescent="0.25">
      <c r="C205" s="142" t="s">
        <v>30</v>
      </c>
      <c r="D205" s="142" t="s">
        <v>30</v>
      </c>
      <c r="N205" s="142" t="s">
        <v>30</v>
      </c>
      <c r="O205" s="142" t="s">
        <v>30</v>
      </c>
    </row>
    <row r="206" spans="3:15" s="14" customFormat="1" x14ac:dyDescent="0.25">
      <c r="C206" s="142" t="s">
        <v>30</v>
      </c>
      <c r="D206" s="142" t="s">
        <v>30</v>
      </c>
      <c r="N206" s="142" t="s">
        <v>30</v>
      </c>
      <c r="O206" s="142" t="s">
        <v>30</v>
      </c>
    </row>
    <row r="207" spans="3:15" s="14" customFormat="1" x14ac:dyDescent="0.25">
      <c r="C207" s="142" t="s">
        <v>30</v>
      </c>
      <c r="D207" s="142" t="s">
        <v>30</v>
      </c>
      <c r="N207" s="142" t="s">
        <v>30</v>
      </c>
      <c r="O207" s="142" t="s">
        <v>30</v>
      </c>
    </row>
    <row r="208" spans="3:15" s="14" customFormat="1" x14ac:dyDescent="0.25">
      <c r="C208" s="142" t="s">
        <v>30</v>
      </c>
      <c r="D208" s="142" t="s">
        <v>30</v>
      </c>
      <c r="N208" s="142" t="s">
        <v>30</v>
      </c>
      <c r="O208" s="142" t="s">
        <v>30</v>
      </c>
    </row>
    <row r="209" spans="3:15" s="14" customFormat="1" x14ac:dyDescent="0.25">
      <c r="C209" s="142" t="s">
        <v>30</v>
      </c>
      <c r="D209" s="142" t="s">
        <v>30</v>
      </c>
      <c r="N209" s="142" t="s">
        <v>30</v>
      </c>
      <c r="O209" s="142" t="s">
        <v>30</v>
      </c>
    </row>
    <row r="210" spans="3:15" s="14" customFormat="1" x14ac:dyDescent="0.25">
      <c r="C210" s="142" t="s">
        <v>30</v>
      </c>
      <c r="D210" s="142" t="s">
        <v>30</v>
      </c>
      <c r="N210" s="142" t="s">
        <v>30</v>
      </c>
      <c r="O210" s="142" t="s">
        <v>30</v>
      </c>
    </row>
    <row r="211" spans="3:15" s="14" customFormat="1" x14ac:dyDescent="0.25">
      <c r="C211" s="142" t="s">
        <v>30</v>
      </c>
      <c r="D211" s="142" t="s">
        <v>30</v>
      </c>
      <c r="N211" s="142" t="s">
        <v>30</v>
      </c>
      <c r="O211" s="142" t="s">
        <v>30</v>
      </c>
    </row>
    <row r="212" spans="3:15" s="14" customFormat="1" x14ac:dyDescent="0.25">
      <c r="C212" s="142" t="s">
        <v>30</v>
      </c>
      <c r="D212" s="142" t="s">
        <v>30</v>
      </c>
      <c r="N212" s="142" t="s">
        <v>30</v>
      </c>
      <c r="O212" s="142" t="s">
        <v>30</v>
      </c>
    </row>
    <row r="213" spans="3:15" s="14" customFormat="1" x14ac:dyDescent="0.25">
      <c r="C213" s="142" t="s">
        <v>30</v>
      </c>
      <c r="D213" s="142" t="s">
        <v>30</v>
      </c>
      <c r="N213" s="142" t="s">
        <v>30</v>
      </c>
      <c r="O213" s="142" t="s">
        <v>30</v>
      </c>
    </row>
    <row r="214" spans="3:15" s="14" customFormat="1" x14ac:dyDescent="0.25">
      <c r="C214" s="142" t="s">
        <v>30</v>
      </c>
      <c r="D214" s="142" t="s">
        <v>30</v>
      </c>
      <c r="N214" s="142" t="s">
        <v>30</v>
      </c>
      <c r="O214" s="142" t="s">
        <v>30</v>
      </c>
    </row>
    <row r="215" spans="3:15" s="14" customFormat="1" x14ac:dyDescent="0.25">
      <c r="C215" s="142" t="s">
        <v>30</v>
      </c>
      <c r="D215" s="142" t="s">
        <v>30</v>
      </c>
      <c r="N215" s="142" t="s">
        <v>30</v>
      </c>
      <c r="O215" s="142" t="s">
        <v>30</v>
      </c>
    </row>
    <row r="216" spans="3:15" s="14" customFormat="1" x14ac:dyDescent="0.25">
      <c r="C216" s="142" t="s">
        <v>30</v>
      </c>
      <c r="D216" s="142" t="s">
        <v>30</v>
      </c>
      <c r="N216" s="142" t="s">
        <v>30</v>
      </c>
      <c r="O216" s="142" t="s">
        <v>30</v>
      </c>
    </row>
    <row r="217" spans="3:15" s="14" customFormat="1" x14ac:dyDescent="0.25">
      <c r="C217" s="142" t="s">
        <v>30</v>
      </c>
      <c r="D217" s="142" t="s">
        <v>30</v>
      </c>
      <c r="N217" s="142" t="s">
        <v>30</v>
      </c>
      <c r="O217" s="142" t="s">
        <v>30</v>
      </c>
    </row>
    <row r="218" spans="3:15" s="14" customFormat="1" x14ac:dyDescent="0.25">
      <c r="C218" s="142" t="s">
        <v>30</v>
      </c>
      <c r="D218" s="142" t="s">
        <v>30</v>
      </c>
      <c r="N218" s="142" t="s">
        <v>30</v>
      </c>
      <c r="O218" s="142" t="s">
        <v>30</v>
      </c>
    </row>
    <row r="219" spans="3:15" s="14" customFormat="1" x14ac:dyDescent="0.25">
      <c r="C219" s="142" t="s">
        <v>30</v>
      </c>
      <c r="D219" s="142" t="s">
        <v>30</v>
      </c>
      <c r="N219" s="142" t="s">
        <v>30</v>
      </c>
      <c r="O219" s="142" t="s">
        <v>30</v>
      </c>
    </row>
    <row r="220" spans="3:15" s="14" customFormat="1" x14ac:dyDescent="0.25">
      <c r="C220" s="142" t="s">
        <v>30</v>
      </c>
      <c r="D220" s="142" t="s">
        <v>30</v>
      </c>
      <c r="N220" s="142" t="s">
        <v>30</v>
      </c>
      <c r="O220" s="142" t="s">
        <v>30</v>
      </c>
    </row>
    <row r="221" spans="3:15" s="14" customFormat="1" x14ac:dyDescent="0.25">
      <c r="C221" s="142" t="s">
        <v>30</v>
      </c>
      <c r="D221" s="142" t="s">
        <v>30</v>
      </c>
      <c r="N221" s="142" t="s">
        <v>30</v>
      </c>
      <c r="O221" s="142" t="s">
        <v>30</v>
      </c>
    </row>
    <row r="222" spans="3:15" s="14" customFormat="1" x14ac:dyDescent="0.25">
      <c r="C222" s="142" t="s">
        <v>30</v>
      </c>
      <c r="D222" s="142" t="s">
        <v>30</v>
      </c>
      <c r="N222" s="142" t="s">
        <v>30</v>
      </c>
      <c r="O222" s="142" t="s">
        <v>30</v>
      </c>
    </row>
    <row r="223" spans="3:15" s="14" customFormat="1" x14ac:dyDescent="0.25">
      <c r="C223" s="142" t="s">
        <v>30</v>
      </c>
      <c r="D223" s="142" t="s">
        <v>30</v>
      </c>
      <c r="N223" s="142" t="s">
        <v>30</v>
      </c>
      <c r="O223" s="142" t="s">
        <v>30</v>
      </c>
    </row>
    <row r="224" spans="3:15" s="14" customFormat="1" x14ac:dyDescent="0.25">
      <c r="C224" s="142" t="s">
        <v>30</v>
      </c>
      <c r="D224" s="142" t="s">
        <v>30</v>
      </c>
      <c r="N224" s="142" t="s">
        <v>30</v>
      </c>
      <c r="O224" s="142" t="s">
        <v>30</v>
      </c>
    </row>
    <row r="225" spans="3:15" s="14" customFormat="1" x14ac:dyDescent="0.25">
      <c r="C225" s="142" t="s">
        <v>30</v>
      </c>
      <c r="D225" s="142" t="s">
        <v>30</v>
      </c>
      <c r="N225" s="142" t="s">
        <v>30</v>
      </c>
      <c r="O225" s="142" t="s">
        <v>30</v>
      </c>
    </row>
    <row r="226" spans="3:15" s="14" customFormat="1" x14ac:dyDescent="0.25">
      <c r="C226" s="142" t="s">
        <v>30</v>
      </c>
      <c r="D226" s="142" t="s">
        <v>30</v>
      </c>
      <c r="N226" s="142" t="s">
        <v>30</v>
      </c>
      <c r="O226" s="142" t="s">
        <v>30</v>
      </c>
    </row>
    <row r="227" spans="3:15" s="14" customFormat="1" x14ac:dyDescent="0.25">
      <c r="C227" s="142" t="s">
        <v>30</v>
      </c>
      <c r="D227" s="142" t="s">
        <v>30</v>
      </c>
      <c r="N227" s="142" t="s">
        <v>30</v>
      </c>
      <c r="O227" s="142" t="s">
        <v>30</v>
      </c>
    </row>
    <row r="228" spans="3:15" s="14" customFormat="1" x14ac:dyDescent="0.25">
      <c r="C228" s="142" t="s">
        <v>30</v>
      </c>
      <c r="D228" s="142" t="s">
        <v>30</v>
      </c>
      <c r="N228" s="142" t="s">
        <v>30</v>
      </c>
      <c r="O228" s="142" t="s">
        <v>30</v>
      </c>
    </row>
    <row r="229" spans="3:15" s="14" customFormat="1" x14ac:dyDescent="0.25">
      <c r="C229" s="142" t="s">
        <v>30</v>
      </c>
      <c r="D229" s="142" t="s">
        <v>30</v>
      </c>
      <c r="N229" s="142" t="s">
        <v>30</v>
      </c>
      <c r="O229" s="142" t="s">
        <v>30</v>
      </c>
    </row>
    <row r="230" spans="3:15" s="14" customFormat="1" x14ac:dyDescent="0.25">
      <c r="C230" s="142" t="s">
        <v>30</v>
      </c>
      <c r="D230" s="142" t="s">
        <v>30</v>
      </c>
      <c r="N230" s="142" t="s">
        <v>30</v>
      </c>
      <c r="O230" s="142" t="s">
        <v>30</v>
      </c>
    </row>
    <row r="231" spans="3:15" s="14" customFormat="1" x14ac:dyDescent="0.25">
      <c r="C231" s="142" t="s">
        <v>30</v>
      </c>
      <c r="D231" s="142" t="s">
        <v>30</v>
      </c>
      <c r="N231" s="142" t="s">
        <v>30</v>
      </c>
      <c r="O231" s="142" t="s">
        <v>30</v>
      </c>
    </row>
    <row r="232" spans="3:15" s="14" customFormat="1" x14ac:dyDescent="0.25">
      <c r="C232" s="142" t="s">
        <v>30</v>
      </c>
      <c r="D232" s="142" t="s">
        <v>30</v>
      </c>
      <c r="N232" s="142" t="s">
        <v>30</v>
      </c>
      <c r="O232" s="142" t="s">
        <v>30</v>
      </c>
    </row>
    <row r="233" spans="3:15" s="14" customFormat="1" x14ac:dyDescent="0.25">
      <c r="C233" s="142" t="s">
        <v>30</v>
      </c>
      <c r="D233" s="142" t="s">
        <v>30</v>
      </c>
      <c r="N233" s="142" t="s">
        <v>30</v>
      </c>
      <c r="O233" s="142" t="s">
        <v>30</v>
      </c>
    </row>
    <row r="234" spans="3:15" s="14" customFormat="1" x14ac:dyDescent="0.25">
      <c r="C234" s="142" t="s">
        <v>30</v>
      </c>
      <c r="D234" s="142" t="s">
        <v>30</v>
      </c>
      <c r="N234" s="142" t="s">
        <v>30</v>
      </c>
      <c r="O234" s="142" t="s">
        <v>30</v>
      </c>
    </row>
    <row r="235" spans="3:15" s="14" customFormat="1" x14ac:dyDescent="0.25">
      <c r="C235" s="142" t="s">
        <v>30</v>
      </c>
      <c r="D235" s="142" t="s">
        <v>30</v>
      </c>
      <c r="N235" s="142" t="s">
        <v>30</v>
      </c>
      <c r="O235" s="142" t="s">
        <v>30</v>
      </c>
    </row>
    <row r="236" spans="3:15" s="14" customFormat="1" x14ac:dyDescent="0.25">
      <c r="C236" s="142" t="s">
        <v>30</v>
      </c>
      <c r="D236" s="142" t="s">
        <v>30</v>
      </c>
      <c r="N236" s="142" t="s">
        <v>30</v>
      </c>
      <c r="O236" s="142" t="s">
        <v>30</v>
      </c>
    </row>
    <row r="237" spans="3:15" s="14" customFormat="1" x14ac:dyDescent="0.25">
      <c r="C237" s="142" t="s">
        <v>30</v>
      </c>
      <c r="D237" s="142" t="s">
        <v>30</v>
      </c>
      <c r="N237" s="142" t="s">
        <v>30</v>
      </c>
      <c r="O237" s="142" t="s">
        <v>30</v>
      </c>
    </row>
    <row r="238" spans="3:15" s="14" customFormat="1" x14ac:dyDescent="0.25">
      <c r="C238" s="142" t="s">
        <v>30</v>
      </c>
      <c r="D238" s="142" t="s">
        <v>30</v>
      </c>
      <c r="N238" s="142" t="s">
        <v>30</v>
      </c>
      <c r="O238" s="142" t="s">
        <v>30</v>
      </c>
    </row>
    <row r="239" spans="3:15" s="14" customFormat="1" x14ac:dyDescent="0.25">
      <c r="C239" s="142" t="s">
        <v>30</v>
      </c>
      <c r="D239" s="142" t="s">
        <v>30</v>
      </c>
      <c r="N239" s="142" t="s">
        <v>30</v>
      </c>
      <c r="O239" s="142" t="s">
        <v>30</v>
      </c>
    </row>
    <row r="240" spans="3:15" s="14" customFormat="1" x14ac:dyDescent="0.25">
      <c r="C240" s="142" t="s">
        <v>30</v>
      </c>
      <c r="D240" s="142" t="s">
        <v>30</v>
      </c>
      <c r="N240" s="142" t="s">
        <v>30</v>
      </c>
      <c r="O240" s="142" t="s">
        <v>30</v>
      </c>
    </row>
    <row r="241" spans="3:15" s="14" customFormat="1" x14ac:dyDescent="0.25">
      <c r="C241" s="142" t="s">
        <v>30</v>
      </c>
      <c r="D241" s="142" t="s">
        <v>30</v>
      </c>
      <c r="N241" s="142" t="s">
        <v>30</v>
      </c>
      <c r="O241" s="142" t="s">
        <v>30</v>
      </c>
    </row>
    <row r="242" spans="3:15" s="14" customFormat="1" x14ac:dyDescent="0.25">
      <c r="C242" s="142" t="s">
        <v>30</v>
      </c>
      <c r="D242" s="142" t="s">
        <v>30</v>
      </c>
      <c r="N242" s="142" t="s">
        <v>30</v>
      </c>
      <c r="O242" s="142" t="s">
        <v>30</v>
      </c>
    </row>
    <row r="243" spans="3:15" s="14" customFormat="1" x14ac:dyDescent="0.25">
      <c r="C243" s="142" t="s">
        <v>30</v>
      </c>
      <c r="D243" s="142" t="s">
        <v>30</v>
      </c>
      <c r="N243" s="142" t="s">
        <v>30</v>
      </c>
      <c r="O243" s="142" t="s">
        <v>30</v>
      </c>
    </row>
    <row r="244" spans="3:15" s="14" customFormat="1" x14ac:dyDescent="0.25">
      <c r="C244" s="142" t="s">
        <v>30</v>
      </c>
      <c r="D244" s="142" t="s">
        <v>30</v>
      </c>
      <c r="N244" s="142" t="s">
        <v>30</v>
      </c>
      <c r="O244" s="142" t="s">
        <v>30</v>
      </c>
    </row>
    <row r="245" spans="3:15" s="14" customFormat="1" x14ac:dyDescent="0.25">
      <c r="C245" s="142" t="s">
        <v>30</v>
      </c>
      <c r="D245" s="142" t="s">
        <v>30</v>
      </c>
      <c r="N245" s="142" t="s">
        <v>30</v>
      </c>
      <c r="O245" s="142" t="s">
        <v>30</v>
      </c>
    </row>
    <row r="246" spans="3:15" s="14" customFormat="1" x14ac:dyDescent="0.25">
      <c r="C246" s="142" t="s">
        <v>30</v>
      </c>
      <c r="D246" s="142" t="s">
        <v>30</v>
      </c>
      <c r="N246" s="142" t="s">
        <v>30</v>
      </c>
      <c r="O246" s="142" t="s">
        <v>30</v>
      </c>
    </row>
    <row r="247" spans="3:15" s="14" customFormat="1" x14ac:dyDescent="0.25">
      <c r="C247" s="142" t="s">
        <v>30</v>
      </c>
      <c r="D247" s="142" t="s">
        <v>30</v>
      </c>
      <c r="N247" s="142" t="s">
        <v>30</v>
      </c>
      <c r="O247" s="142" t="s">
        <v>30</v>
      </c>
    </row>
    <row r="248" spans="3:15" s="14" customFormat="1" x14ac:dyDescent="0.25">
      <c r="C248" s="142" t="s">
        <v>30</v>
      </c>
      <c r="D248" s="142" t="s">
        <v>30</v>
      </c>
      <c r="N248" s="142" t="s">
        <v>30</v>
      </c>
      <c r="O248" s="142" t="s">
        <v>30</v>
      </c>
    </row>
    <row r="249" spans="3:15" s="14" customFormat="1" x14ac:dyDescent="0.25">
      <c r="C249" s="142" t="s">
        <v>30</v>
      </c>
      <c r="D249" s="142" t="s">
        <v>30</v>
      </c>
      <c r="N249" s="142" t="s">
        <v>30</v>
      </c>
      <c r="O249" s="142" t="s">
        <v>30</v>
      </c>
    </row>
    <row r="250" spans="3:15" s="14" customFormat="1" x14ac:dyDescent="0.25">
      <c r="C250" s="142" t="s">
        <v>30</v>
      </c>
      <c r="D250" s="142" t="s">
        <v>30</v>
      </c>
      <c r="N250" s="142" t="s">
        <v>30</v>
      </c>
      <c r="O250" s="142" t="s">
        <v>30</v>
      </c>
    </row>
    <row r="251" spans="3:15" s="14" customFormat="1" x14ac:dyDescent="0.25">
      <c r="C251" s="142" t="s">
        <v>30</v>
      </c>
      <c r="D251" s="142" t="s">
        <v>30</v>
      </c>
      <c r="N251" s="142" t="s">
        <v>30</v>
      </c>
      <c r="O251" s="142" t="s">
        <v>30</v>
      </c>
    </row>
    <row r="252" spans="3:15" s="14" customFormat="1" x14ac:dyDescent="0.25">
      <c r="C252" s="142" t="s">
        <v>30</v>
      </c>
      <c r="D252" s="142" t="s">
        <v>30</v>
      </c>
      <c r="N252" s="142" t="s">
        <v>30</v>
      </c>
      <c r="O252" s="142" t="s">
        <v>30</v>
      </c>
    </row>
    <row r="253" spans="3:15" s="14" customFormat="1" x14ac:dyDescent="0.25">
      <c r="C253" s="142" t="s">
        <v>30</v>
      </c>
      <c r="D253" s="142" t="s">
        <v>30</v>
      </c>
      <c r="N253" s="142" t="s">
        <v>30</v>
      </c>
      <c r="O253" s="142" t="s">
        <v>30</v>
      </c>
    </row>
    <row r="254" spans="3:15" s="14" customFormat="1" x14ac:dyDescent="0.25">
      <c r="C254" s="142" t="s">
        <v>30</v>
      </c>
      <c r="D254" s="142" t="s">
        <v>30</v>
      </c>
      <c r="N254" s="142" t="s">
        <v>30</v>
      </c>
      <c r="O254" s="142" t="s">
        <v>30</v>
      </c>
    </row>
    <row r="255" spans="3:15" s="14" customFormat="1" x14ac:dyDescent="0.25">
      <c r="C255" s="142" t="s">
        <v>30</v>
      </c>
      <c r="D255" s="142" t="s">
        <v>30</v>
      </c>
      <c r="N255" s="142" t="s">
        <v>30</v>
      </c>
      <c r="O255" s="142" t="s">
        <v>30</v>
      </c>
    </row>
    <row r="256" spans="3:15" s="14" customFormat="1" x14ac:dyDescent="0.25">
      <c r="C256" s="142" t="s">
        <v>30</v>
      </c>
      <c r="D256" s="142" t="s">
        <v>30</v>
      </c>
      <c r="N256" s="142" t="s">
        <v>30</v>
      </c>
      <c r="O256" s="142" t="s">
        <v>30</v>
      </c>
    </row>
    <row r="257" spans="3:15" s="14" customFormat="1" x14ac:dyDescent="0.25">
      <c r="C257" s="142" t="s">
        <v>30</v>
      </c>
      <c r="D257" s="142" t="s">
        <v>30</v>
      </c>
      <c r="N257" s="142" t="s">
        <v>30</v>
      </c>
      <c r="O257" s="142" t="s">
        <v>30</v>
      </c>
    </row>
    <row r="258" spans="3:15" s="14" customFormat="1" x14ac:dyDescent="0.25">
      <c r="C258" s="142" t="s">
        <v>30</v>
      </c>
      <c r="D258" s="142" t="s">
        <v>30</v>
      </c>
      <c r="N258" s="142" t="s">
        <v>30</v>
      </c>
      <c r="O258" s="142" t="s">
        <v>30</v>
      </c>
    </row>
    <row r="259" spans="3:15" s="14" customFormat="1" x14ac:dyDescent="0.25">
      <c r="C259" s="142" t="s">
        <v>30</v>
      </c>
      <c r="D259" s="142" t="s">
        <v>30</v>
      </c>
      <c r="N259" s="142" t="s">
        <v>30</v>
      </c>
      <c r="O259" s="142" t="s">
        <v>30</v>
      </c>
    </row>
    <row r="260" spans="3:15" s="14" customFormat="1" x14ac:dyDescent="0.25">
      <c r="C260" s="142" t="s">
        <v>30</v>
      </c>
      <c r="D260" s="142" t="s">
        <v>30</v>
      </c>
      <c r="N260" s="142" t="s">
        <v>30</v>
      </c>
      <c r="O260" s="142" t="s">
        <v>30</v>
      </c>
    </row>
    <row r="261" spans="3:15" s="14" customFormat="1" x14ac:dyDescent="0.25">
      <c r="C261" s="142" t="s">
        <v>30</v>
      </c>
      <c r="D261" s="142" t="s">
        <v>30</v>
      </c>
      <c r="N261" s="142" t="s">
        <v>30</v>
      </c>
      <c r="O261" s="142" t="s">
        <v>30</v>
      </c>
    </row>
    <row r="262" spans="3:15" s="14" customFormat="1" x14ac:dyDescent="0.25">
      <c r="C262" s="142" t="s">
        <v>30</v>
      </c>
      <c r="D262" s="142" t="s">
        <v>30</v>
      </c>
      <c r="N262" s="142" t="s">
        <v>30</v>
      </c>
      <c r="O262" s="142" t="s">
        <v>30</v>
      </c>
    </row>
    <row r="263" spans="3:15" s="14" customFormat="1" x14ac:dyDescent="0.25">
      <c r="C263" s="142" t="s">
        <v>30</v>
      </c>
      <c r="D263" s="142" t="s">
        <v>30</v>
      </c>
      <c r="N263" s="142" t="s">
        <v>30</v>
      </c>
      <c r="O263" s="142" t="s">
        <v>30</v>
      </c>
    </row>
    <row r="264" spans="3:15" s="14" customFormat="1" x14ac:dyDescent="0.25">
      <c r="C264" s="142" t="s">
        <v>30</v>
      </c>
      <c r="D264" s="142" t="s">
        <v>30</v>
      </c>
      <c r="N264" s="142" t="s">
        <v>30</v>
      </c>
      <c r="O264" s="142" t="s">
        <v>30</v>
      </c>
    </row>
    <row r="265" spans="3:15" s="14" customFormat="1" x14ac:dyDescent="0.25">
      <c r="C265" s="142" t="s">
        <v>30</v>
      </c>
      <c r="D265" s="142" t="s">
        <v>30</v>
      </c>
      <c r="N265" s="142" t="s">
        <v>30</v>
      </c>
      <c r="O265" s="142" t="s">
        <v>30</v>
      </c>
    </row>
    <row r="266" spans="3:15" s="14" customFormat="1" x14ac:dyDescent="0.25">
      <c r="C266" s="142" t="s">
        <v>30</v>
      </c>
      <c r="D266" s="142" t="s">
        <v>30</v>
      </c>
      <c r="N266" s="142" t="s">
        <v>30</v>
      </c>
      <c r="O266" s="142" t="s">
        <v>30</v>
      </c>
    </row>
    <row r="267" spans="3:15" s="14" customFormat="1" x14ac:dyDescent="0.25">
      <c r="C267" s="142" t="s">
        <v>30</v>
      </c>
      <c r="D267" s="142" t="s">
        <v>30</v>
      </c>
      <c r="N267" s="142" t="s">
        <v>30</v>
      </c>
      <c r="O267" s="142" t="s">
        <v>30</v>
      </c>
    </row>
    <row r="268" spans="3:15" s="14" customFormat="1" x14ac:dyDescent="0.25">
      <c r="C268" s="142" t="s">
        <v>30</v>
      </c>
      <c r="D268" s="142" t="s">
        <v>30</v>
      </c>
      <c r="N268" s="142" t="s">
        <v>30</v>
      </c>
      <c r="O268" s="142" t="s">
        <v>30</v>
      </c>
    </row>
    <row r="269" spans="3:15" s="14" customFormat="1" x14ac:dyDescent="0.25">
      <c r="C269" s="142" t="s">
        <v>30</v>
      </c>
      <c r="D269" s="142" t="s">
        <v>30</v>
      </c>
      <c r="N269" s="142" t="s">
        <v>30</v>
      </c>
      <c r="O269" s="142" t="s">
        <v>30</v>
      </c>
    </row>
    <row r="270" spans="3:15" s="14" customFormat="1" x14ac:dyDescent="0.25">
      <c r="C270" s="142" t="s">
        <v>30</v>
      </c>
      <c r="D270" s="142" t="s">
        <v>30</v>
      </c>
      <c r="N270" s="142" t="s">
        <v>30</v>
      </c>
      <c r="O270" s="142" t="s">
        <v>30</v>
      </c>
    </row>
    <row r="271" spans="3:15" s="14" customFormat="1" x14ac:dyDescent="0.25">
      <c r="C271" s="142" t="s">
        <v>30</v>
      </c>
      <c r="D271" s="142" t="s">
        <v>30</v>
      </c>
      <c r="N271" s="142" t="s">
        <v>30</v>
      </c>
      <c r="O271" s="142" t="s">
        <v>30</v>
      </c>
    </row>
    <row r="272" spans="3:15" s="14" customFormat="1" x14ac:dyDescent="0.25">
      <c r="C272" s="142" t="s">
        <v>30</v>
      </c>
      <c r="D272" s="142" t="s">
        <v>30</v>
      </c>
      <c r="N272" s="142" t="s">
        <v>30</v>
      </c>
      <c r="O272" s="142" t="s">
        <v>30</v>
      </c>
    </row>
    <row r="273" spans="3:15" s="14" customFormat="1" x14ac:dyDescent="0.25">
      <c r="C273" s="142" t="s">
        <v>30</v>
      </c>
      <c r="D273" s="142" t="s">
        <v>30</v>
      </c>
      <c r="N273" s="142" t="s">
        <v>30</v>
      </c>
      <c r="O273" s="142" t="s">
        <v>30</v>
      </c>
    </row>
    <row r="274" spans="3:15" s="14" customFormat="1" x14ac:dyDescent="0.25">
      <c r="C274" s="142" t="s">
        <v>30</v>
      </c>
      <c r="D274" s="142" t="s">
        <v>30</v>
      </c>
      <c r="N274" s="142" t="s">
        <v>30</v>
      </c>
      <c r="O274" s="142" t="s">
        <v>30</v>
      </c>
    </row>
    <row r="275" spans="3:15" s="14" customFormat="1" x14ac:dyDescent="0.25">
      <c r="C275" s="142" t="s">
        <v>30</v>
      </c>
      <c r="D275" s="142" t="s">
        <v>30</v>
      </c>
      <c r="N275" s="142" t="s">
        <v>30</v>
      </c>
      <c r="O275" s="142" t="s">
        <v>30</v>
      </c>
    </row>
    <row r="276" spans="3:15" s="14" customFormat="1" x14ac:dyDescent="0.25">
      <c r="C276" s="142" t="s">
        <v>30</v>
      </c>
      <c r="D276" s="142" t="s">
        <v>30</v>
      </c>
      <c r="N276" s="142" t="s">
        <v>30</v>
      </c>
      <c r="O276" s="142" t="s">
        <v>30</v>
      </c>
    </row>
    <row r="277" spans="3:15" s="14" customFormat="1" x14ac:dyDescent="0.25">
      <c r="C277" s="142" t="s">
        <v>30</v>
      </c>
      <c r="D277" s="142" t="s">
        <v>30</v>
      </c>
      <c r="N277" s="142" t="s">
        <v>30</v>
      </c>
      <c r="O277" s="142" t="s">
        <v>30</v>
      </c>
    </row>
    <row r="278" spans="3:15" s="14" customFormat="1" x14ac:dyDescent="0.25">
      <c r="C278" s="142" t="s">
        <v>30</v>
      </c>
      <c r="D278" s="142" t="s">
        <v>30</v>
      </c>
      <c r="N278" s="142" t="s">
        <v>30</v>
      </c>
      <c r="O278" s="142" t="s">
        <v>30</v>
      </c>
    </row>
    <row r="279" spans="3:15" s="14" customFormat="1" x14ac:dyDescent="0.25">
      <c r="C279" s="142" t="s">
        <v>30</v>
      </c>
      <c r="D279" s="142" t="s">
        <v>30</v>
      </c>
      <c r="N279" s="142" t="s">
        <v>30</v>
      </c>
      <c r="O279" s="142" t="s">
        <v>30</v>
      </c>
    </row>
    <row r="280" spans="3:15" s="14" customFormat="1" x14ac:dyDescent="0.25">
      <c r="C280" s="142" t="s">
        <v>30</v>
      </c>
      <c r="D280" s="142" t="s">
        <v>30</v>
      </c>
      <c r="N280" s="142" t="s">
        <v>30</v>
      </c>
      <c r="O280" s="142" t="s">
        <v>30</v>
      </c>
    </row>
    <row r="281" spans="3:15" s="14" customFormat="1" x14ac:dyDescent="0.25">
      <c r="C281" s="142" t="s">
        <v>30</v>
      </c>
      <c r="D281" s="142" t="s">
        <v>30</v>
      </c>
      <c r="N281" s="142" t="s">
        <v>30</v>
      </c>
      <c r="O281" s="142" t="s">
        <v>30</v>
      </c>
    </row>
    <row r="282" spans="3:15" s="14" customFormat="1" x14ac:dyDescent="0.25">
      <c r="C282" s="142" t="s">
        <v>30</v>
      </c>
      <c r="D282" s="142" t="s">
        <v>30</v>
      </c>
      <c r="N282" s="142" t="s">
        <v>30</v>
      </c>
      <c r="O282" s="142" t="s">
        <v>30</v>
      </c>
    </row>
    <row r="283" spans="3:15" s="14" customFormat="1" x14ac:dyDescent="0.25">
      <c r="C283" s="142" t="s">
        <v>30</v>
      </c>
      <c r="D283" s="142" t="s">
        <v>30</v>
      </c>
      <c r="N283" s="142" t="s">
        <v>30</v>
      </c>
      <c r="O283" s="142" t="s">
        <v>30</v>
      </c>
    </row>
    <row r="284" spans="3:15" s="14" customFormat="1" x14ac:dyDescent="0.25">
      <c r="C284" s="142" t="s">
        <v>30</v>
      </c>
      <c r="D284" s="142" t="s">
        <v>30</v>
      </c>
      <c r="N284" s="142" t="s">
        <v>30</v>
      </c>
      <c r="O284" s="142" t="s">
        <v>30</v>
      </c>
    </row>
    <row r="285" spans="3:15" s="14" customFormat="1" x14ac:dyDescent="0.25">
      <c r="C285" s="142" t="s">
        <v>30</v>
      </c>
      <c r="D285" s="142" t="s">
        <v>30</v>
      </c>
      <c r="N285" s="142" t="s">
        <v>30</v>
      </c>
      <c r="O285" s="142" t="s">
        <v>30</v>
      </c>
    </row>
    <row r="286" spans="3:15" s="14" customFormat="1" x14ac:dyDescent="0.25">
      <c r="C286" s="142" t="s">
        <v>30</v>
      </c>
      <c r="D286" s="142" t="s">
        <v>30</v>
      </c>
      <c r="N286" s="142" t="s">
        <v>30</v>
      </c>
      <c r="O286" s="142" t="s">
        <v>30</v>
      </c>
    </row>
    <row r="287" spans="3:15" s="14" customFormat="1" x14ac:dyDescent="0.25">
      <c r="C287" s="142" t="s">
        <v>30</v>
      </c>
      <c r="D287" s="142" t="s">
        <v>30</v>
      </c>
      <c r="N287" s="142" t="s">
        <v>30</v>
      </c>
      <c r="O287" s="142" t="s">
        <v>30</v>
      </c>
    </row>
    <row r="288" spans="3:15" s="14" customFormat="1" x14ac:dyDescent="0.25">
      <c r="C288" s="142" t="s">
        <v>30</v>
      </c>
      <c r="D288" s="142" t="s">
        <v>30</v>
      </c>
      <c r="N288" s="142" t="s">
        <v>30</v>
      </c>
      <c r="O288" s="142" t="s">
        <v>30</v>
      </c>
    </row>
    <row r="289" spans="3:15" s="14" customFormat="1" x14ac:dyDescent="0.25">
      <c r="C289" s="142" t="s">
        <v>30</v>
      </c>
      <c r="D289" s="142" t="s">
        <v>30</v>
      </c>
      <c r="N289" s="142" t="s">
        <v>30</v>
      </c>
      <c r="O289" s="142" t="s">
        <v>30</v>
      </c>
    </row>
    <row r="290" spans="3:15" s="14" customFormat="1" x14ac:dyDescent="0.25">
      <c r="C290" s="142" t="s">
        <v>30</v>
      </c>
      <c r="D290" s="142" t="s">
        <v>30</v>
      </c>
      <c r="N290" s="142" t="s">
        <v>30</v>
      </c>
      <c r="O290" s="142" t="s">
        <v>30</v>
      </c>
    </row>
    <row r="291" spans="3:15" s="14" customFormat="1" x14ac:dyDescent="0.25">
      <c r="C291" s="142" t="s">
        <v>30</v>
      </c>
      <c r="D291" s="142" t="s">
        <v>30</v>
      </c>
      <c r="N291" s="142" t="s">
        <v>30</v>
      </c>
      <c r="O291" s="142" t="s">
        <v>30</v>
      </c>
    </row>
    <row r="292" spans="3:15" s="14" customFormat="1" x14ac:dyDescent="0.25">
      <c r="C292" s="142" t="s">
        <v>30</v>
      </c>
      <c r="D292" s="142" t="s">
        <v>30</v>
      </c>
      <c r="N292" s="142" t="s">
        <v>30</v>
      </c>
      <c r="O292" s="142" t="s">
        <v>30</v>
      </c>
    </row>
    <row r="293" spans="3:15" s="14" customFormat="1" x14ac:dyDescent="0.25">
      <c r="C293" s="142" t="s">
        <v>30</v>
      </c>
      <c r="D293" s="142" t="s">
        <v>30</v>
      </c>
      <c r="N293" s="142" t="s">
        <v>30</v>
      </c>
      <c r="O293" s="142" t="s">
        <v>30</v>
      </c>
    </row>
    <row r="294" spans="3:15" s="14" customFormat="1" x14ac:dyDescent="0.25">
      <c r="C294" s="142" t="s">
        <v>30</v>
      </c>
      <c r="D294" s="142" t="s">
        <v>30</v>
      </c>
      <c r="N294" s="142" t="s">
        <v>30</v>
      </c>
      <c r="O294" s="142" t="s">
        <v>30</v>
      </c>
    </row>
    <row r="295" spans="3:15" s="14" customFormat="1" x14ac:dyDescent="0.25">
      <c r="C295" s="142" t="s">
        <v>30</v>
      </c>
      <c r="D295" s="142" t="s">
        <v>30</v>
      </c>
      <c r="N295" s="142" t="s">
        <v>30</v>
      </c>
      <c r="O295" s="142" t="s">
        <v>30</v>
      </c>
    </row>
    <row r="296" spans="3:15" s="14" customFormat="1" x14ac:dyDescent="0.25">
      <c r="C296" s="142" t="s">
        <v>30</v>
      </c>
      <c r="D296" s="142" t="s">
        <v>30</v>
      </c>
      <c r="N296" s="142" t="s">
        <v>30</v>
      </c>
      <c r="O296" s="142" t="s">
        <v>30</v>
      </c>
    </row>
    <row r="297" spans="3:15" s="14" customFormat="1" x14ac:dyDescent="0.25">
      <c r="C297" s="142" t="s">
        <v>30</v>
      </c>
      <c r="D297" s="142" t="s">
        <v>30</v>
      </c>
      <c r="N297" s="142" t="s">
        <v>30</v>
      </c>
      <c r="O297" s="142" t="s">
        <v>30</v>
      </c>
    </row>
    <row r="298" spans="3:15" s="14" customFormat="1" x14ac:dyDescent="0.25">
      <c r="C298" s="142" t="s">
        <v>30</v>
      </c>
      <c r="D298" s="142" t="s">
        <v>30</v>
      </c>
      <c r="N298" s="142" t="s">
        <v>30</v>
      </c>
      <c r="O298" s="142" t="s">
        <v>30</v>
      </c>
    </row>
    <row r="299" spans="3:15" s="14" customFormat="1" x14ac:dyDescent="0.25">
      <c r="C299" s="142" t="s">
        <v>30</v>
      </c>
      <c r="D299" s="142" t="s">
        <v>30</v>
      </c>
      <c r="N299" s="142" t="s">
        <v>30</v>
      </c>
      <c r="O299" s="142" t="s">
        <v>30</v>
      </c>
    </row>
    <row r="300" spans="3:15" s="14" customFormat="1" x14ac:dyDescent="0.25">
      <c r="C300" s="142" t="s">
        <v>30</v>
      </c>
      <c r="D300" s="142" t="s">
        <v>30</v>
      </c>
      <c r="N300" s="142" t="s">
        <v>30</v>
      </c>
      <c r="O300" s="142" t="s">
        <v>30</v>
      </c>
    </row>
    <row r="301" spans="3:15" s="14" customFormat="1" x14ac:dyDescent="0.25">
      <c r="C301" s="142" t="s">
        <v>30</v>
      </c>
      <c r="D301" s="142" t="s">
        <v>30</v>
      </c>
      <c r="N301" s="142" t="s">
        <v>30</v>
      </c>
      <c r="O301" s="142" t="s">
        <v>30</v>
      </c>
    </row>
    <row r="302" spans="3:15" s="14" customFormat="1" x14ac:dyDescent="0.25">
      <c r="C302" s="142" t="s">
        <v>30</v>
      </c>
      <c r="D302" s="142" t="s">
        <v>30</v>
      </c>
      <c r="N302" s="142" t="s">
        <v>30</v>
      </c>
      <c r="O302" s="142" t="s">
        <v>30</v>
      </c>
    </row>
    <row r="303" spans="3:15" s="14" customFormat="1" x14ac:dyDescent="0.25">
      <c r="C303" s="142" t="s">
        <v>30</v>
      </c>
      <c r="D303" s="142" t="s">
        <v>30</v>
      </c>
      <c r="N303" s="142" t="s">
        <v>30</v>
      </c>
      <c r="O303" s="142" t="s">
        <v>30</v>
      </c>
    </row>
    <row r="304" spans="3:15" s="14" customFormat="1" x14ac:dyDescent="0.25">
      <c r="C304" s="142" t="s">
        <v>30</v>
      </c>
      <c r="D304" s="142" t="s">
        <v>30</v>
      </c>
      <c r="N304" s="142" t="s">
        <v>30</v>
      </c>
      <c r="O304" s="142" t="s">
        <v>30</v>
      </c>
    </row>
    <row r="305" spans="3:15" s="14" customFormat="1" x14ac:dyDescent="0.25">
      <c r="C305" s="142" t="s">
        <v>30</v>
      </c>
      <c r="D305" s="142" t="s">
        <v>30</v>
      </c>
      <c r="N305" s="142" t="s">
        <v>30</v>
      </c>
      <c r="O305" s="142" t="s">
        <v>30</v>
      </c>
    </row>
    <row r="306" spans="3:15" s="14" customFormat="1" x14ac:dyDescent="0.25">
      <c r="C306" s="142" t="s">
        <v>30</v>
      </c>
      <c r="D306" s="142" t="s">
        <v>30</v>
      </c>
      <c r="N306" s="142" t="s">
        <v>30</v>
      </c>
      <c r="O306" s="142" t="s">
        <v>30</v>
      </c>
    </row>
    <row r="307" spans="3:15" s="14" customFormat="1" x14ac:dyDescent="0.25">
      <c r="C307" s="142" t="s">
        <v>30</v>
      </c>
      <c r="D307" s="142" t="s">
        <v>30</v>
      </c>
      <c r="N307" s="142" t="s">
        <v>30</v>
      </c>
      <c r="O307" s="142" t="s">
        <v>30</v>
      </c>
    </row>
    <row r="308" spans="3:15" s="14" customFormat="1" x14ac:dyDescent="0.25">
      <c r="C308" s="142" t="s">
        <v>30</v>
      </c>
      <c r="D308" s="142" t="s">
        <v>30</v>
      </c>
      <c r="N308" s="142" t="s">
        <v>30</v>
      </c>
      <c r="O308" s="142" t="s">
        <v>30</v>
      </c>
    </row>
    <row r="309" spans="3:15" s="14" customFormat="1" x14ac:dyDescent="0.25">
      <c r="C309" s="142" t="s">
        <v>30</v>
      </c>
      <c r="D309" s="142" t="s">
        <v>30</v>
      </c>
      <c r="N309" s="142" t="s">
        <v>30</v>
      </c>
      <c r="O309" s="142" t="s">
        <v>30</v>
      </c>
    </row>
    <row r="310" spans="3:15" s="14" customFormat="1" x14ac:dyDescent="0.25">
      <c r="C310" s="142" t="s">
        <v>30</v>
      </c>
      <c r="D310" s="142" t="s">
        <v>30</v>
      </c>
      <c r="N310" s="142" t="s">
        <v>30</v>
      </c>
      <c r="O310" s="142" t="s">
        <v>30</v>
      </c>
    </row>
    <row r="311" spans="3:15" s="14" customFormat="1" x14ac:dyDescent="0.25">
      <c r="C311" s="142" t="s">
        <v>30</v>
      </c>
      <c r="D311" s="142" t="s">
        <v>30</v>
      </c>
      <c r="N311" s="142" t="s">
        <v>30</v>
      </c>
      <c r="O311" s="142" t="s">
        <v>30</v>
      </c>
    </row>
    <row r="312" spans="3:15" s="14" customFormat="1" x14ac:dyDescent="0.25">
      <c r="C312" s="142" t="s">
        <v>30</v>
      </c>
      <c r="D312" s="142" t="s">
        <v>30</v>
      </c>
      <c r="N312" s="142" t="s">
        <v>30</v>
      </c>
      <c r="O312" s="142" t="s">
        <v>30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3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FFFF66"/>
  </sheetPr>
  <dimension ref="A1:AA247"/>
  <sheetViews>
    <sheetView showGridLines="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25" width="9.140625" style="49"/>
    <col min="26" max="26" width="9.140625" style="52"/>
    <col min="27" max="16384" width="9.140625" style="49"/>
  </cols>
  <sheetData>
    <row r="1" spans="1:27" s="51" customFormat="1" ht="15.75" customHeight="1" x14ac:dyDescent="0.2">
      <c r="A1" s="1" t="s">
        <v>170</v>
      </c>
      <c r="B1" s="2"/>
      <c r="C1" s="50"/>
      <c r="D1" s="50"/>
      <c r="E1" s="50"/>
      <c r="F1" s="50"/>
      <c r="G1" s="50"/>
      <c r="H1" s="50"/>
      <c r="I1" s="50"/>
      <c r="J1" s="50"/>
      <c r="K1" s="50"/>
      <c r="Z1" s="52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53"/>
    </row>
    <row r="3" spans="1:27" s="14" customFormat="1" x14ac:dyDescent="0.25">
      <c r="A3" s="15"/>
      <c r="B3" s="16" t="s">
        <v>5</v>
      </c>
      <c r="C3" s="17" t="s">
        <v>164</v>
      </c>
      <c r="D3" s="17" t="s">
        <v>161</v>
      </c>
      <c r="E3" s="17" t="s">
        <v>160</v>
      </c>
      <c r="F3" s="173" t="s">
        <v>166</v>
      </c>
      <c r="G3" s="174"/>
      <c r="H3" s="175"/>
      <c r="I3" s="17" t="s">
        <v>165</v>
      </c>
      <c r="J3" s="17" t="s">
        <v>167</v>
      </c>
      <c r="K3" s="17" t="s">
        <v>168</v>
      </c>
      <c r="Z3" s="54" t="s">
        <v>32</v>
      </c>
    </row>
    <row r="4" spans="1:27" s="14" customFormat="1" ht="12.75" customHeight="1" x14ac:dyDescent="0.25">
      <c r="A4" s="25"/>
      <c r="B4" s="55" t="s">
        <v>136</v>
      </c>
      <c r="C4" s="33">
        <v>249889</v>
      </c>
      <c r="D4" s="33">
        <v>247525</v>
      </c>
      <c r="E4" s="33">
        <v>220968</v>
      </c>
      <c r="F4" s="27">
        <v>205929</v>
      </c>
      <c r="G4" s="28">
        <v>208722</v>
      </c>
      <c r="H4" s="29">
        <v>208872</v>
      </c>
      <c r="I4" s="33">
        <v>226164</v>
      </c>
      <c r="J4" s="33">
        <v>287665</v>
      </c>
      <c r="K4" s="33">
        <v>311015.245</v>
      </c>
      <c r="Z4" s="53">
        <f t="shared" ref="Z4:Z20" si="0">IF(LEN(B4)&lt;5,0,1)</f>
        <v>1</v>
      </c>
      <c r="AA4" s="24" t="s">
        <v>7</v>
      </c>
    </row>
    <row r="5" spans="1:27" s="14" customFormat="1" ht="12.75" customHeight="1" x14ac:dyDescent="0.25">
      <c r="A5" s="25"/>
      <c r="B5" s="56" t="s">
        <v>128</v>
      </c>
      <c r="C5" s="33">
        <v>9497</v>
      </c>
      <c r="D5" s="33">
        <v>8694</v>
      </c>
      <c r="E5" s="33">
        <v>10821</v>
      </c>
      <c r="F5" s="32">
        <v>14422</v>
      </c>
      <c r="G5" s="33">
        <v>14522</v>
      </c>
      <c r="H5" s="34">
        <v>14612</v>
      </c>
      <c r="I5" s="33">
        <v>15788</v>
      </c>
      <c r="J5" s="33">
        <v>16558</v>
      </c>
      <c r="K5" s="33">
        <v>17435.574000000001</v>
      </c>
      <c r="Z5" s="53">
        <f t="shared" si="0"/>
        <v>1</v>
      </c>
      <c r="AA5" s="30">
        <v>2</v>
      </c>
    </row>
    <row r="6" spans="1:27" s="14" customFormat="1" ht="12.75" customHeight="1" x14ac:dyDescent="0.25">
      <c r="A6" s="25"/>
      <c r="B6" s="56" t="s">
        <v>129</v>
      </c>
      <c r="C6" s="33">
        <v>3943050</v>
      </c>
      <c r="D6" s="33">
        <v>3844953</v>
      </c>
      <c r="E6" s="33">
        <v>4103039</v>
      </c>
      <c r="F6" s="32">
        <v>4317871</v>
      </c>
      <c r="G6" s="33">
        <v>4318121</v>
      </c>
      <c r="H6" s="34">
        <v>4315126</v>
      </c>
      <c r="I6" s="33">
        <v>4639859</v>
      </c>
      <c r="J6" s="33">
        <v>5251477</v>
      </c>
      <c r="K6" s="33">
        <v>5820106.2810000014</v>
      </c>
      <c r="Z6" s="53">
        <f t="shared" si="0"/>
        <v>1</v>
      </c>
      <c r="AA6" s="24" t="s">
        <v>10</v>
      </c>
    </row>
    <row r="7" spans="1:27" s="14" customFormat="1" ht="12.75" customHeight="1" x14ac:dyDescent="0.25">
      <c r="A7" s="25"/>
      <c r="B7" s="56" t="s">
        <v>130</v>
      </c>
      <c r="C7" s="33">
        <v>98007</v>
      </c>
      <c r="D7" s="33">
        <v>85024</v>
      </c>
      <c r="E7" s="33">
        <v>86769</v>
      </c>
      <c r="F7" s="32">
        <v>78276</v>
      </c>
      <c r="G7" s="33">
        <v>78276</v>
      </c>
      <c r="H7" s="34">
        <v>78862</v>
      </c>
      <c r="I7" s="33">
        <v>86290</v>
      </c>
      <c r="J7" s="33">
        <v>92276</v>
      </c>
      <c r="K7" s="33">
        <v>97166.627999999997</v>
      </c>
      <c r="Z7" s="53">
        <f t="shared" si="0"/>
        <v>1</v>
      </c>
      <c r="AA7" s="30">
        <v>1</v>
      </c>
    </row>
    <row r="8" spans="1:27" s="14" customFormat="1" ht="12.75" hidden="1" customHeight="1" x14ac:dyDescent="0.25">
      <c r="A8" s="25"/>
      <c r="B8" s="56" t="s">
        <v>131</v>
      </c>
      <c r="C8" s="33">
        <v>0</v>
      </c>
      <c r="D8" s="33">
        <v>0</v>
      </c>
      <c r="E8" s="33">
        <v>0</v>
      </c>
      <c r="F8" s="32">
        <v>0</v>
      </c>
      <c r="G8" s="33">
        <v>0</v>
      </c>
      <c r="H8" s="34">
        <v>0</v>
      </c>
      <c r="I8" s="33">
        <v>0</v>
      </c>
      <c r="J8" s="33">
        <v>0</v>
      </c>
      <c r="K8" s="33">
        <v>0</v>
      </c>
      <c r="Z8" s="53">
        <f t="shared" si="0"/>
        <v>0</v>
      </c>
      <c r="AA8" s="24" t="s">
        <v>13</v>
      </c>
    </row>
    <row r="9" spans="1:27" s="14" customFormat="1" ht="12.75" hidden="1" customHeight="1" x14ac:dyDescent="0.25">
      <c r="A9" s="25"/>
      <c r="B9" s="56" t="s">
        <v>132</v>
      </c>
      <c r="C9" s="33">
        <v>0</v>
      </c>
      <c r="D9" s="33">
        <v>0</v>
      </c>
      <c r="E9" s="33">
        <v>0</v>
      </c>
      <c r="F9" s="32">
        <v>0</v>
      </c>
      <c r="G9" s="33">
        <v>0</v>
      </c>
      <c r="H9" s="34">
        <v>0</v>
      </c>
      <c r="I9" s="33">
        <v>0</v>
      </c>
      <c r="J9" s="33">
        <v>0</v>
      </c>
      <c r="K9" s="33">
        <v>0</v>
      </c>
      <c r="Z9" s="53">
        <f t="shared" si="0"/>
        <v>0</v>
      </c>
      <c r="AA9" s="14" t="s">
        <v>30</v>
      </c>
    </row>
    <row r="10" spans="1:27" s="14" customFormat="1" ht="12.75" hidden="1" customHeight="1" x14ac:dyDescent="0.25">
      <c r="A10" s="25"/>
      <c r="B10" s="56" t="s">
        <v>133</v>
      </c>
      <c r="C10" s="33">
        <v>0</v>
      </c>
      <c r="D10" s="33">
        <v>0</v>
      </c>
      <c r="E10" s="33">
        <v>0</v>
      </c>
      <c r="F10" s="32">
        <v>0</v>
      </c>
      <c r="G10" s="33">
        <v>0</v>
      </c>
      <c r="H10" s="34">
        <v>0</v>
      </c>
      <c r="I10" s="33">
        <v>0</v>
      </c>
      <c r="J10" s="33">
        <v>0</v>
      </c>
      <c r="K10" s="33">
        <v>0</v>
      </c>
      <c r="Z10" s="53">
        <f t="shared" si="0"/>
        <v>0</v>
      </c>
    </row>
    <row r="11" spans="1:27" s="14" customFormat="1" ht="12.75" hidden="1" customHeight="1" x14ac:dyDescent="0.25">
      <c r="A11" s="25"/>
      <c r="B11" s="56" t="s">
        <v>134</v>
      </c>
      <c r="C11" s="33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3">
        <v>0</v>
      </c>
      <c r="Z11" s="53">
        <f t="shared" si="0"/>
        <v>0</v>
      </c>
    </row>
    <row r="12" spans="1:27" s="14" customFormat="1" ht="12.75" hidden="1" customHeight="1" x14ac:dyDescent="0.25">
      <c r="A12" s="25"/>
      <c r="B12" s="56" t="s">
        <v>135</v>
      </c>
      <c r="C12" s="33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3">
        <v>0</v>
      </c>
      <c r="Z12" s="53">
        <f t="shared" si="0"/>
        <v>0</v>
      </c>
    </row>
    <row r="13" spans="1:27" s="14" customFormat="1" ht="12.75" hidden="1" customHeight="1" x14ac:dyDescent="0.25">
      <c r="A13" s="25"/>
      <c r="B13" s="56" t="s">
        <v>122</v>
      </c>
      <c r="C13" s="33">
        <v>0</v>
      </c>
      <c r="D13" s="33">
        <v>0</v>
      </c>
      <c r="E13" s="33">
        <v>0</v>
      </c>
      <c r="F13" s="32">
        <v>0</v>
      </c>
      <c r="G13" s="33">
        <v>0</v>
      </c>
      <c r="H13" s="34">
        <v>0</v>
      </c>
      <c r="I13" s="33">
        <v>0</v>
      </c>
      <c r="J13" s="33">
        <v>0</v>
      </c>
      <c r="K13" s="33">
        <v>0</v>
      </c>
      <c r="Z13" s="53">
        <f t="shared" si="0"/>
        <v>0</v>
      </c>
    </row>
    <row r="14" spans="1:27" s="14" customFormat="1" ht="12.75" hidden="1" customHeight="1" x14ac:dyDescent="0.25">
      <c r="A14" s="25"/>
      <c r="B14" s="56" t="s">
        <v>123</v>
      </c>
      <c r="C14" s="33">
        <v>0</v>
      </c>
      <c r="D14" s="33">
        <v>0</v>
      </c>
      <c r="E14" s="33">
        <v>0</v>
      </c>
      <c r="F14" s="32">
        <v>0</v>
      </c>
      <c r="G14" s="33">
        <v>0</v>
      </c>
      <c r="H14" s="34">
        <v>0</v>
      </c>
      <c r="I14" s="33">
        <v>0</v>
      </c>
      <c r="J14" s="33">
        <v>0</v>
      </c>
      <c r="K14" s="33">
        <v>0</v>
      </c>
      <c r="Z14" s="53">
        <f t="shared" si="0"/>
        <v>0</v>
      </c>
    </row>
    <row r="15" spans="1:27" s="14" customFormat="1" ht="12.75" hidden="1" customHeight="1" x14ac:dyDescent="0.25">
      <c r="A15" s="25"/>
      <c r="B15" s="56" t="s">
        <v>124</v>
      </c>
      <c r="C15" s="33">
        <v>0</v>
      </c>
      <c r="D15" s="33">
        <v>0</v>
      </c>
      <c r="E15" s="33">
        <v>0</v>
      </c>
      <c r="F15" s="32">
        <v>0</v>
      </c>
      <c r="G15" s="33">
        <v>0</v>
      </c>
      <c r="H15" s="34">
        <v>0</v>
      </c>
      <c r="I15" s="33">
        <v>0</v>
      </c>
      <c r="J15" s="33">
        <v>0</v>
      </c>
      <c r="K15" s="33">
        <v>0</v>
      </c>
      <c r="Z15" s="53">
        <f t="shared" si="0"/>
        <v>0</v>
      </c>
    </row>
    <row r="16" spans="1:27" s="14" customFormat="1" ht="12.75" hidden="1" customHeight="1" x14ac:dyDescent="0.25">
      <c r="A16" s="31"/>
      <c r="B16" s="56" t="s">
        <v>125</v>
      </c>
      <c r="C16" s="33">
        <v>0</v>
      </c>
      <c r="D16" s="33">
        <v>0</v>
      </c>
      <c r="E16" s="33">
        <v>0</v>
      </c>
      <c r="F16" s="32">
        <v>0</v>
      </c>
      <c r="G16" s="33">
        <v>0</v>
      </c>
      <c r="H16" s="34">
        <v>0</v>
      </c>
      <c r="I16" s="33">
        <v>0</v>
      </c>
      <c r="J16" s="33">
        <v>0</v>
      </c>
      <c r="K16" s="33">
        <v>0</v>
      </c>
      <c r="Z16" s="53">
        <f t="shared" si="0"/>
        <v>0</v>
      </c>
    </row>
    <row r="17" spans="1:26" s="14" customFormat="1" ht="12.75" hidden="1" customHeight="1" x14ac:dyDescent="0.25">
      <c r="A17" s="31"/>
      <c r="B17" s="56" t="s">
        <v>126</v>
      </c>
      <c r="C17" s="33">
        <v>0</v>
      </c>
      <c r="D17" s="33">
        <v>0</v>
      </c>
      <c r="E17" s="33">
        <v>0</v>
      </c>
      <c r="F17" s="32">
        <v>0</v>
      </c>
      <c r="G17" s="33">
        <v>0</v>
      </c>
      <c r="H17" s="34">
        <v>0</v>
      </c>
      <c r="I17" s="33">
        <v>0</v>
      </c>
      <c r="J17" s="33">
        <v>0</v>
      </c>
      <c r="K17" s="33">
        <v>0</v>
      </c>
      <c r="Z17" s="53">
        <f t="shared" si="0"/>
        <v>0</v>
      </c>
    </row>
    <row r="18" spans="1:26" s="14" customFormat="1" ht="12.75" hidden="1" customHeight="1" x14ac:dyDescent="0.25">
      <c r="A18" s="25"/>
      <c r="B18" s="56" t="s">
        <v>127</v>
      </c>
      <c r="C18" s="33">
        <v>0</v>
      </c>
      <c r="D18" s="33">
        <v>0</v>
      </c>
      <c r="E18" s="33">
        <v>0</v>
      </c>
      <c r="F18" s="32">
        <v>0</v>
      </c>
      <c r="G18" s="33">
        <v>0</v>
      </c>
      <c r="H18" s="34">
        <v>0</v>
      </c>
      <c r="I18" s="33">
        <v>0</v>
      </c>
      <c r="J18" s="33">
        <v>0</v>
      </c>
      <c r="K18" s="33">
        <v>0</v>
      </c>
      <c r="Z18" s="53">
        <f t="shared" si="0"/>
        <v>0</v>
      </c>
    </row>
    <row r="19" spans="1:26" s="14" customFormat="1" ht="12.75" customHeight="1" x14ac:dyDescent="0.25">
      <c r="A19" s="44"/>
      <c r="B19" s="45" t="s">
        <v>33</v>
      </c>
      <c r="C19" s="46">
        <f>SUM(C4:C18)</f>
        <v>4300443</v>
      </c>
      <c r="D19" s="46">
        <f t="shared" ref="D19:K19" si="1">SUM(D4:D18)</f>
        <v>4186196</v>
      </c>
      <c r="E19" s="46">
        <f t="shared" si="1"/>
        <v>4421597</v>
      </c>
      <c r="F19" s="47">
        <f t="shared" si="1"/>
        <v>4616498</v>
      </c>
      <c r="G19" s="46">
        <f t="shared" si="1"/>
        <v>4619641</v>
      </c>
      <c r="H19" s="48">
        <f t="shared" si="1"/>
        <v>4617472</v>
      </c>
      <c r="I19" s="46">
        <f t="shared" si="1"/>
        <v>4968101</v>
      </c>
      <c r="J19" s="46">
        <f t="shared" si="1"/>
        <v>5647976</v>
      </c>
      <c r="K19" s="46">
        <f t="shared" si="1"/>
        <v>6245723.7280000011</v>
      </c>
      <c r="Z19" s="53">
        <f t="shared" si="0"/>
        <v>1</v>
      </c>
    </row>
    <row r="20" spans="1:26" s="14" customFormat="1" hidden="1" x14ac:dyDescent="0.25">
      <c r="A20" s="57"/>
      <c r="Z20" s="53">
        <f t="shared" si="0"/>
        <v>0</v>
      </c>
    </row>
    <row r="21" spans="1:26" s="14" customFormat="1" x14ac:dyDescent="0.25">
      <c r="Z21" s="53"/>
    </row>
    <row r="22" spans="1:26" s="14" customFormat="1" x14ac:dyDescent="0.25">
      <c r="Z22" s="53"/>
    </row>
    <row r="23" spans="1:26" s="14" customFormat="1" x14ac:dyDescent="0.25">
      <c r="Z23" s="53"/>
    </row>
    <row r="24" spans="1:26" s="14" customFormat="1" x14ac:dyDescent="0.25">
      <c r="Z24" s="53"/>
    </row>
    <row r="25" spans="1:26" s="14" customFormat="1" x14ac:dyDescent="0.25">
      <c r="Z25" s="53"/>
    </row>
    <row r="26" spans="1:26" s="14" customFormat="1" x14ac:dyDescent="0.25">
      <c r="Z26" s="53"/>
    </row>
    <row r="27" spans="1:26" s="14" customFormat="1" x14ac:dyDescent="0.25">
      <c r="Z27" s="53"/>
    </row>
    <row r="28" spans="1:26" s="14" customFormat="1" x14ac:dyDescent="0.25">
      <c r="Z28" s="53"/>
    </row>
    <row r="29" spans="1:26" s="14" customFormat="1" x14ac:dyDescent="0.25">
      <c r="Z29" s="53"/>
    </row>
    <row r="30" spans="1:26" s="14" customFormat="1" x14ac:dyDescent="0.25">
      <c r="Z30" s="53"/>
    </row>
    <row r="31" spans="1:26" s="14" customFormat="1" x14ac:dyDescent="0.25">
      <c r="Z31" s="53"/>
    </row>
    <row r="32" spans="1:26" s="14" customFormat="1" x14ac:dyDescent="0.25">
      <c r="Z32" s="53"/>
    </row>
    <row r="33" spans="26:26" s="14" customFormat="1" x14ac:dyDescent="0.25">
      <c r="Z33" s="53"/>
    </row>
    <row r="34" spans="26:26" s="14" customFormat="1" x14ac:dyDescent="0.25">
      <c r="Z34" s="53"/>
    </row>
    <row r="35" spans="26:26" s="14" customFormat="1" x14ac:dyDescent="0.25">
      <c r="Z35" s="53"/>
    </row>
    <row r="36" spans="26:26" s="14" customFormat="1" x14ac:dyDescent="0.25">
      <c r="Z36" s="53"/>
    </row>
    <row r="37" spans="26:26" s="14" customFormat="1" x14ac:dyDescent="0.25">
      <c r="Z37" s="53"/>
    </row>
    <row r="38" spans="26:26" s="14" customFormat="1" x14ac:dyDescent="0.25">
      <c r="Z38" s="53"/>
    </row>
    <row r="39" spans="26:26" s="14" customFormat="1" x14ac:dyDescent="0.25">
      <c r="Z39" s="53"/>
    </row>
    <row r="40" spans="26:26" s="14" customFormat="1" x14ac:dyDescent="0.25">
      <c r="Z40" s="53"/>
    </row>
    <row r="41" spans="26:26" s="14" customFormat="1" x14ac:dyDescent="0.25">
      <c r="Z41" s="53"/>
    </row>
    <row r="42" spans="26:26" s="14" customFormat="1" x14ac:dyDescent="0.25">
      <c r="Z42" s="53"/>
    </row>
    <row r="43" spans="26:26" s="14" customFormat="1" x14ac:dyDescent="0.25">
      <c r="Z43" s="53"/>
    </row>
    <row r="44" spans="26:26" s="14" customFormat="1" x14ac:dyDescent="0.25">
      <c r="Z44" s="53"/>
    </row>
    <row r="45" spans="26:26" s="14" customFormat="1" x14ac:dyDescent="0.25">
      <c r="Z45" s="53"/>
    </row>
    <row r="46" spans="26:26" s="14" customFormat="1" x14ac:dyDescent="0.25">
      <c r="Z46" s="53"/>
    </row>
    <row r="47" spans="26:26" s="14" customFormat="1" x14ac:dyDescent="0.25">
      <c r="Z47" s="53"/>
    </row>
    <row r="48" spans="26:26" s="14" customFormat="1" x14ac:dyDescent="0.25">
      <c r="Z48" s="53"/>
    </row>
    <row r="49" spans="26:26" s="14" customFormat="1" x14ac:dyDescent="0.25">
      <c r="Z49" s="53"/>
    </row>
    <row r="50" spans="26:26" s="14" customFormat="1" x14ac:dyDescent="0.25">
      <c r="Z50" s="53"/>
    </row>
    <row r="51" spans="26:26" s="14" customFormat="1" x14ac:dyDescent="0.25">
      <c r="Z51" s="53"/>
    </row>
    <row r="52" spans="26:26" s="14" customFormat="1" x14ac:dyDescent="0.25">
      <c r="Z52" s="53"/>
    </row>
    <row r="53" spans="26:26" s="14" customFormat="1" x14ac:dyDescent="0.25">
      <c r="Z53" s="53"/>
    </row>
    <row r="54" spans="26:26" s="14" customFormat="1" x14ac:dyDescent="0.25">
      <c r="Z54" s="53"/>
    </row>
    <row r="55" spans="26:26" s="14" customFormat="1" x14ac:dyDescent="0.25">
      <c r="Z55" s="53"/>
    </row>
    <row r="56" spans="26:26" s="14" customFormat="1" x14ac:dyDescent="0.25">
      <c r="Z56" s="53"/>
    </row>
    <row r="57" spans="26:26" s="14" customFormat="1" x14ac:dyDescent="0.25">
      <c r="Z57" s="53"/>
    </row>
    <row r="58" spans="26:26" s="14" customFormat="1" x14ac:dyDescent="0.25">
      <c r="Z58" s="53"/>
    </row>
    <row r="59" spans="26:26" s="14" customFormat="1" x14ac:dyDescent="0.25">
      <c r="Z59" s="53"/>
    </row>
    <row r="60" spans="26:26" s="14" customFormat="1" x14ac:dyDescent="0.25">
      <c r="Z60" s="53"/>
    </row>
    <row r="61" spans="26:26" s="14" customFormat="1" x14ac:dyDescent="0.25">
      <c r="Z61" s="53"/>
    </row>
    <row r="62" spans="26:26" s="14" customFormat="1" x14ac:dyDescent="0.25">
      <c r="Z62" s="53"/>
    </row>
    <row r="63" spans="26:26" s="14" customFormat="1" x14ac:dyDescent="0.25">
      <c r="Z63" s="53"/>
    </row>
    <row r="64" spans="26:26" s="14" customFormat="1" x14ac:dyDescent="0.25">
      <c r="Z64" s="53"/>
    </row>
    <row r="65" spans="26:26" s="14" customFormat="1" x14ac:dyDescent="0.25">
      <c r="Z65" s="53"/>
    </row>
    <row r="66" spans="26:26" s="14" customFormat="1" x14ac:dyDescent="0.25">
      <c r="Z66" s="53"/>
    </row>
    <row r="67" spans="26:26" s="14" customFormat="1" x14ac:dyDescent="0.25">
      <c r="Z67" s="53"/>
    </row>
    <row r="68" spans="26:26" s="14" customFormat="1" x14ac:dyDescent="0.25">
      <c r="Z68" s="53"/>
    </row>
    <row r="69" spans="26:26" s="14" customFormat="1" x14ac:dyDescent="0.25">
      <c r="Z69" s="53"/>
    </row>
    <row r="70" spans="26:26" s="14" customFormat="1" x14ac:dyDescent="0.25">
      <c r="Z70" s="53"/>
    </row>
    <row r="71" spans="26:26" s="14" customFormat="1" x14ac:dyDescent="0.25">
      <c r="Z71" s="53"/>
    </row>
    <row r="72" spans="26:26" s="14" customFormat="1" x14ac:dyDescent="0.25">
      <c r="Z72" s="53"/>
    </row>
    <row r="73" spans="26:26" s="14" customFormat="1" x14ac:dyDescent="0.25">
      <c r="Z73" s="53"/>
    </row>
    <row r="74" spans="26:26" s="14" customFormat="1" x14ac:dyDescent="0.25">
      <c r="Z74" s="53"/>
    </row>
    <row r="75" spans="26:26" s="14" customFormat="1" x14ac:dyDescent="0.25">
      <c r="Z75" s="53"/>
    </row>
    <row r="76" spans="26:26" s="14" customFormat="1" x14ac:dyDescent="0.25">
      <c r="Z76" s="53"/>
    </row>
    <row r="77" spans="26:26" s="14" customFormat="1" x14ac:dyDescent="0.25">
      <c r="Z77" s="53"/>
    </row>
    <row r="78" spans="26:26" s="14" customFormat="1" x14ac:dyDescent="0.25">
      <c r="Z78" s="53"/>
    </row>
    <row r="79" spans="26:26" s="14" customFormat="1" x14ac:dyDescent="0.25">
      <c r="Z79" s="53"/>
    </row>
    <row r="80" spans="26:26" s="14" customFormat="1" x14ac:dyDescent="0.25">
      <c r="Z80" s="53"/>
    </row>
    <row r="81" spans="26:26" s="14" customFormat="1" x14ac:dyDescent="0.25">
      <c r="Z81" s="53"/>
    </row>
    <row r="82" spans="26:26" s="14" customFormat="1" x14ac:dyDescent="0.25">
      <c r="Z82" s="53"/>
    </row>
    <row r="83" spans="26:26" s="14" customFormat="1" x14ac:dyDescent="0.25">
      <c r="Z83" s="53"/>
    </row>
    <row r="84" spans="26:26" s="14" customFormat="1" x14ac:dyDescent="0.25">
      <c r="Z84" s="53"/>
    </row>
    <row r="85" spans="26:26" s="14" customFormat="1" x14ac:dyDescent="0.25">
      <c r="Z85" s="53"/>
    </row>
    <row r="86" spans="26:26" s="14" customFormat="1" x14ac:dyDescent="0.25">
      <c r="Z86" s="53"/>
    </row>
    <row r="87" spans="26:26" s="14" customFormat="1" x14ac:dyDescent="0.25">
      <c r="Z87" s="53"/>
    </row>
    <row r="88" spans="26:26" s="14" customFormat="1" x14ac:dyDescent="0.25">
      <c r="Z88" s="53"/>
    </row>
    <row r="89" spans="26:26" s="14" customFormat="1" x14ac:dyDescent="0.25">
      <c r="Z89" s="53"/>
    </row>
    <row r="90" spans="26:26" s="14" customFormat="1" x14ac:dyDescent="0.25">
      <c r="Z90" s="53"/>
    </row>
    <row r="91" spans="26:26" s="14" customFormat="1" x14ac:dyDescent="0.25">
      <c r="Z91" s="53"/>
    </row>
    <row r="92" spans="26:26" s="14" customFormat="1" x14ac:dyDescent="0.25">
      <c r="Z92" s="53"/>
    </row>
    <row r="93" spans="26:26" s="14" customFormat="1" x14ac:dyDescent="0.25">
      <c r="Z93" s="53"/>
    </row>
    <row r="94" spans="26:26" s="14" customFormat="1" x14ac:dyDescent="0.25">
      <c r="Z94" s="53"/>
    </row>
    <row r="95" spans="26:26" s="14" customFormat="1" x14ac:dyDescent="0.25">
      <c r="Z95" s="53"/>
    </row>
    <row r="96" spans="26:26" s="14" customFormat="1" x14ac:dyDescent="0.25">
      <c r="Z96" s="53"/>
    </row>
    <row r="97" spans="26:26" s="14" customFormat="1" x14ac:dyDescent="0.25">
      <c r="Z97" s="53"/>
    </row>
    <row r="98" spans="26:26" s="14" customFormat="1" x14ac:dyDescent="0.25">
      <c r="Z98" s="53"/>
    </row>
    <row r="99" spans="26:26" s="14" customFormat="1" x14ac:dyDescent="0.25">
      <c r="Z99" s="53"/>
    </row>
    <row r="100" spans="26:26" s="14" customFormat="1" x14ac:dyDescent="0.25">
      <c r="Z100" s="53"/>
    </row>
    <row r="101" spans="26:26" s="14" customFormat="1" x14ac:dyDescent="0.25">
      <c r="Z101" s="53"/>
    </row>
    <row r="102" spans="26:26" s="14" customFormat="1" x14ac:dyDescent="0.25">
      <c r="Z102" s="53"/>
    </row>
    <row r="103" spans="26:26" s="14" customFormat="1" x14ac:dyDescent="0.25">
      <c r="Z103" s="53"/>
    </row>
    <row r="104" spans="26:26" s="14" customFormat="1" x14ac:dyDescent="0.25">
      <c r="Z104" s="53"/>
    </row>
    <row r="105" spans="26:26" s="14" customFormat="1" x14ac:dyDescent="0.25">
      <c r="Z105" s="53"/>
    </row>
    <row r="106" spans="26:26" s="14" customFormat="1" x14ac:dyDescent="0.25">
      <c r="Z106" s="53"/>
    </row>
    <row r="107" spans="26:26" s="14" customFormat="1" x14ac:dyDescent="0.25">
      <c r="Z107" s="53"/>
    </row>
    <row r="108" spans="26:26" s="14" customFormat="1" x14ac:dyDescent="0.25">
      <c r="Z108" s="53"/>
    </row>
    <row r="109" spans="26:26" s="14" customFormat="1" x14ac:dyDescent="0.25">
      <c r="Z109" s="53"/>
    </row>
    <row r="110" spans="26:26" s="14" customFormat="1" x14ac:dyDescent="0.25">
      <c r="Z110" s="53"/>
    </row>
    <row r="111" spans="26:26" s="14" customFormat="1" x14ac:dyDescent="0.25">
      <c r="Z111" s="53"/>
    </row>
    <row r="112" spans="26:26" s="14" customFormat="1" x14ac:dyDescent="0.25">
      <c r="Z112" s="53"/>
    </row>
    <row r="113" spans="26:26" s="14" customFormat="1" x14ac:dyDescent="0.25">
      <c r="Z113" s="53"/>
    </row>
    <row r="114" spans="26:26" s="14" customFormat="1" x14ac:dyDescent="0.25">
      <c r="Z114" s="53"/>
    </row>
    <row r="115" spans="26:26" s="14" customFormat="1" x14ac:dyDescent="0.25">
      <c r="Z115" s="53"/>
    </row>
    <row r="116" spans="26:26" s="14" customFormat="1" x14ac:dyDescent="0.25">
      <c r="Z116" s="53"/>
    </row>
    <row r="117" spans="26:26" s="14" customFormat="1" x14ac:dyDescent="0.25">
      <c r="Z117" s="53"/>
    </row>
    <row r="118" spans="26:26" s="14" customFormat="1" x14ac:dyDescent="0.25">
      <c r="Z118" s="53"/>
    </row>
    <row r="119" spans="26:26" s="14" customFormat="1" x14ac:dyDescent="0.25">
      <c r="Z119" s="53"/>
    </row>
    <row r="120" spans="26:26" s="14" customFormat="1" x14ac:dyDescent="0.25">
      <c r="Z120" s="53"/>
    </row>
    <row r="121" spans="26:26" s="14" customFormat="1" x14ac:dyDescent="0.25">
      <c r="Z121" s="53"/>
    </row>
    <row r="122" spans="26:26" s="14" customFormat="1" x14ac:dyDescent="0.25">
      <c r="Z122" s="53"/>
    </row>
    <row r="123" spans="26:26" s="14" customFormat="1" x14ac:dyDescent="0.25">
      <c r="Z123" s="53"/>
    </row>
    <row r="124" spans="26:26" s="14" customFormat="1" x14ac:dyDescent="0.25">
      <c r="Z124" s="53"/>
    </row>
    <row r="125" spans="26:26" s="14" customFormat="1" x14ac:dyDescent="0.25">
      <c r="Z125" s="53"/>
    </row>
    <row r="126" spans="26:26" s="14" customFormat="1" x14ac:dyDescent="0.25">
      <c r="Z126" s="53"/>
    </row>
    <row r="127" spans="26:26" s="14" customFormat="1" x14ac:dyDescent="0.25">
      <c r="Z127" s="53"/>
    </row>
    <row r="128" spans="26:26" s="14" customFormat="1" x14ac:dyDescent="0.25">
      <c r="Z128" s="53"/>
    </row>
    <row r="129" spans="26:26" s="14" customFormat="1" x14ac:dyDescent="0.25">
      <c r="Z129" s="53"/>
    </row>
    <row r="130" spans="26:26" s="14" customFormat="1" x14ac:dyDescent="0.25">
      <c r="Z130" s="53"/>
    </row>
    <row r="131" spans="26:26" s="14" customFormat="1" x14ac:dyDescent="0.25">
      <c r="Z131" s="53"/>
    </row>
    <row r="132" spans="26:26" s="14" customFormat="1" x14ac:dyDescent="0.25">
      <c r="Z132" s="53"/>
    </row>
    <row r="133" spans="26:26" s="14" customFormat="1" x14ac:dyDescent="0.25">
      <c r="Z133" s="53"/>
    </row>
    <row r="134" spans="26:26" s="14" customFormat="1" x14ac:dyDescent="0.25">
      <c r="Z134" s="53"/>
    </row>
    <row r="135" spans="26:26" s="14" customFormat="1" x14ac:dyDescent="0.25">
      <c r="Z135" s="53"/>
    </row>
    <row r="136" spans="26:26" s="14" customFormat="1" x14ac:dyDescent="0.25">
      <c r="Z136" s="53"/>
    </row>
    <row r="137" spans="26:26" s="14" customFormat="1" x14ac:dyDescent="0.25">
      <c r="Z137" s="53"/>
    </row>
    <row r="138" spans="26:26" s="14" customFormat="1" x14ac:dyDescent="0.25">
      <c r="Z138" s="53"/>
    </row>
    <row r="139" spans="26:26" s="14" customFormat="1" x14ac:dyDescent="0.25">
      <c r="Z139" s="53"/>
    </row>
    <row r="140" spans="26:26" s="14" customFormat="1" x14ac:dyDescent="0.25">
      <c r="Z140" s="53"/>
    </row>
    <row r="141" spans="26:26" s="14" customFormat="1" x14ac:dyDescent="0.25">
      <c r="Z141" s="53"/>
    </row>
    <row r="142" spans="26:26" s="14" customFormat="1" x14ac:dyDescent="0.25">
      <c r="Z142" s="53"/>
    </row>
    <row r="143" spans="26:26" s="14" customFormat="1" x14ac:dyDescent="0.25">
      <c r="Z143" s="53"/>
    </row>
    <row r="144" spans="26:26" s="14" customFormat="1" x14ac:dyDescent="0.25">
      <c r="Z144" s="53"/>
    </row>
    <row r="145" spans="26:26" s="14" customFormat="1" x14ac:dyDescent="0.25">
      <c r="Z145" s="53"/>
    </row>
    <row r="146" spans="26:26" s="14" customFormat="1" x14ac:dyDescent="0.25">
      <c r="Z146" s="53"/>
    </row>
    <row r="147" spans="26:26" s="14" customFormat="1" x14ac:dyDescent="0.25">
      <c r="Z147" s="53"/>
    </row>
    <row r="148" spans="26:26" s="14" customFormat="1" x14ac:dyDescent="0.25">
      <c r="Z148" s="53"/>
    </row>
    <row r="149" spans="26:26" s="14" customFormat="1" x14ac:dyDescent="0.25">
      <c r="Z149" s="53"/>
    </row>
    <row r="150" spans="26:26" s="14" customFormat="1" x14ac:dyDescent="0.25">
      <c r="Z150" s="53"/>
    </row>
    <row r="151" spans="26:26" s="14" customFormat="1" x14ac:dyDescent="0.25">
      <c r="Z151" s="53"/>
    </row>
    <row r="152" spans="26:26" s="14" customFormat="1" x14ac:dyDescent="0.25">
      <c r="Z152" s="53"/>
    </row>
    <row r="153" spans="26:26" s="14" customFormat="1" x14ac:dyDescent="0.25">
      <c r="Z153" s="53"/>
    </row>
    <row r="154" spans="26:26" s="14" customFormat="1" x14ac:dyDescent="0.25">
      <c r="Z154" s="53"/>
    </row>
    <row r="155" spans="26:26" s="14" customFormat="1" x14ac:dyDescent="0.25">
      <c r="Z155" s="53"/>
    </row>
    <row r="156" spans="26:26" s="14" customFormat="1" x14ac:dyDescent="0.25">
      <c r="Z156" s="53"/>
    </row>
    <row r="157" spans="26:26" s="14" customFormat="1" x14ac:dyDescent="0.25">
      <c r="Z157" s="53"/>
    </row>
    <row r="158" spans="26:26" s="14" customFormat="1" x14ac:dyDescent="0.25">
      <c r="Z158" s="53"/>
    </row>
    <row r="159" spans="26:26" s="14" customFormat="1" x14ac:dyDescent="0.25">
      <c r="Z159" s="53"/>
    </row>
    <row r="160" spans="26:26" s="14" customFormat="1" x14ac:dyDescent="0.25">
      <c r="Z160" s="53"/>
    </row>
    <row r="161" spans="26:26" s="14" customFormat="1" x14ac:dyDescent="0.25">
      <c r="Z161" s="53"/>
    </row>
    <row r="162" spans="26:26" s="14" customFormat="1" x14ac:dyDescent="0.25">
      <c r="Z162" s="53"/>
    </row>
    <row r="163" spans="26:26" s="14" customFormat="1" x14ac:dyDescent="0.25">
      <c r="Z163" s="53"/>
    </row>
    <row r="164" spans="26:26" s="14" customFormat="1" x14ac:dyDescent="0.25">
      <c r="Z164" s="53"/>
    </row>
    <row r="165" spans="26:26" s="14" customFormat="1" x14ac:dyDescent="0.25">
      <c r="Z165" s="53"/>
    </row>
    <row r="166" spans="26:26" s="14" customFormat="1" x14ac:dyDescent="0.25">
      <c r="Z166" s="53"/>
    </row>
    <row r="167" spans="26:26" s="14" customFormat="1" x14ac:dyDescent="0.25">
      <c r="Z167" s="53"/>
    </row>
    <row r="168" spans="26:26" s="14" customFormat="1" x14ac:dyDescent="0.25">
      <c r="Z168" s="53"/>
    </row>
    <row r="169" spans="26:26" s="14" customFormat="1" x14ac:dyDescent="0.25">
      <c r="Z169" s="53"/>
    </row>
    <row r="170" spans="26:26" s="14" customFormat="1" x14ac:dyDescent="0.25">
      <c r="Z170" s="53"/>
    </row>
    <row r="171" spans="26:26" s="14" customFormat="1" x14ac:dyDescent="0.25">
      <c r="Z171" s="53"/>
    </row>
    <row r="172" spans="26:26" s="14" customFormat="1" x14ac:dyDescent="0.25">
      <c r="Z172" s="53"/>
    </row>
    <row r="173" spans="26:26" s="14" customFormat="1" x14ac:dyDescent="0.25">
      <c r="Z173" s="53"/>
    </row>
    <row r="174" spans="26:26" s="14" customFormat="1" x14ac:dyDescent="0.25">
      <c r="Z174" s="53"/>
    </row>
    <row r="175" spans="26:26" s="14" customFormat="1" x14ac:dyDescent="0.25">
      <c r="Z175" s="53"/>
    </row>
    <row r="176" spans="26:26" s="14" customFormat="1" x14ac:dyDescent="0.25">
      <c r="Z176" s="53"/>
    </row>
    <row r="177" spans="26:26" s="14" customFormat="1" x14ac:dyDescent="0.25">
      <c r="Z177" s="53"/>
    </row>
    <row r="178" spans="26:26" s="14" customFormat="1" x14ac:dyDescent="0.25">
      <c r="Z178" s="53"/>
    </row>
    <row r="179" spans="26:26" s="14" customFormat="1" x14ac:dyDescent="0.25">
      <c r="Z179" s="53"/>
    </row>
    <row r="180" spans="26:26" s="14" customFormat="1" x14ac:dyDescent="0.25">
      <c r="Z180" s="53"/>
    </row>
    <row r="181" spans="26:26" s="14" customFormat="1" x14ac:dyDescent="0.25">
      <c r="Z181" s="53"/>
    </row>
    <row r="182" spans="26:26" s="14" customFormat="1" x14ac:dyDescent="0.25">
      <c r="Z182" s="53"/>
    </row>
    <row r="183" spans="26:26" s="14" customFormat="1" x14ac:dyDescent="0.25">
      <c r="Z183" s="53"/>
    </row>
    <row r="184" spans="26:26" s="14" customFormat="1" x14ac:dyDescent="0.25">
      <c r="Z184" s="53"/>
    </row>
    <row r="185" spans="26:26" s="14" customFormat="1" x14ac:dyDescent="0.25">
      <c r="Z185" s="53"/>
    </row>
    <row r="186" spans="26:26" s="14" customFormat="1" x14ac:dyDescent="0.25">
      <c r="Z186" s="53"/>
    </row>
    <row r="187" spans="26:26" s="14" customFormat="1" x14ac:dyDescent="0.25">
      <c r="Z187" s="53"/>
    </row>
    <row r="188" spans="26:26" s="14" customFormat="1" x14ac:dyDescent="0.25">
      <c r="Z188" s="53"/>
    </row>
    <row r="189" spans="26:26" s="14" customFormat="1" x14ac:dyDescent="0.25">
      <c r="Z189" s="53"/>
    </row>
    <row r="190" spans="26:26" s="14" customFormat="1" x14ac:dyDescent="0.25">
      <c r="Z190" s="53"/>
    </row>
    <row r="191" spans="26:26" s="14" customFormat="1" x14ac:dyDescent="0.25">
      <c r="Z191" s="53"/>
    </row>
    <row r="192" spans="26:26" s="14" customFormat="1" x14ac:dyDescent="0.25">
      <c r="Z192" s="53"/>
    </row>
    <row r="193" spans="26:26" s="14" customFormat="1" x14ac:dyDescent="0.25">
      <c r="Z193" s="53"/>
    </row>
    <row r="194" spans="26:26" s="14" customFormat="1" x14ac:dyDescent="0.25">
      <c r="Z194" s="53"/>
    </row>
    <row r="195" spans="26:26" s="14" customFormat="1" x14ac:dyDescent="0.25">
      <c r="Z195" s="53"/>
    </row>
    <row r="196" spans="26:26" s="14" customFormat="1" x14ac:dyDescent="0.25">
      <c r="Z196" s="53"/>
    </row>
    <row r="197" spans="26:26" s="14" customFormat="1" x14ac:dyDescent="0.25">
      <c r="Z197" s="53"/>
    </row>
    <row r="198" spans="26:26" s="14" customFormat="1" x14ac:dyDescent="0.25">
      <c r="Z198" s="53"/>
    </row>
    <row r="199" spans="26:26" s="14" customFormat="1" x14ac:dyDescent="0.25">
      <c r="Z199" s="53"/>
    </row>
    <row r="200" spans="26:26" s="14" customFormat="1" x14ac:dyDescent="0.25">
      <c r="Z200" s="53"/>
    </row>
    <row r="201" spans="26:26" s="14" customFormat="1" x14ac:dyDescent="0.25">
      <c r="Z201" s="53"/>
    </row>
    <row r="202" spans="26:26" s="14" customFormat="1" x14ac:dyDescent="0.25">
      <c r="Z202" s="53"/>
    </row>
    <row r="203" spans="26:26" s="14" customFormat="1" x14ac:dyDescent="0.25">
      <c r="Z203" s="53"/>
    </row>
    <row r="204" spans="26:26" s="14" customFormat="1" x14ac:dyDescent="0.25">
      <c r="Z204" s="53"/>
    </row>
    <row r="205" spans="26:26" s="14" customFormat="1" x14ac:dyDescent="0.25">
      <c r="Z205" s="53"/>
    </row>
    <row r="206" spans="26:26" s="14" customFormat="1" x14ac:dyDescent="0.25">
      <c r="Z206" s="53"/>
    </row>
    <row r="207" spans="26:26" s="14" customFormat="1" x14ac:dyDescent="0.25">
      <c r="Z207" s="53"/>
    </row>
    <row r="208" spans="26:26" s="14" customFormat="1" x14ac:dyDescent="0.25">
      <c r="Z208" s="53"/>
    </row>
    <row r="209" spans="26:26" s="14" customFormat="1" x14ac:dyDescent="0.25">
      <c r="Z209" s="53"/>
    </row>
    <row r="210" spans="26:26" s="14" customFormat="1" x14ac:dyDescent="0.25">
      <c r="Z210" s="53"/>
    </row>
    <row r="211" spans="26:26" s="14" customFormat="1" x14ac:dyDescent="0.25">
      <c r="Z211" s="53"/>
    </row>
    <row r="212" spans="26:26" s="14" customFormat="1" x14ac:dyDescent="0.25">
      <c r="Z212" s="53"/>
    </row>
    <row r="213" spans="26:26" s="14" customFormat="1" x14ac:dyDescent="0.25">
      <c r="Z213" s="53"/>
    </row>
    <row r="214" spans="26:26" s="14" customFormat="1" x14ac:dyDescent="0.25">
      <c r="Z214" s="53"/>
    </row>
    <row r="215" spans="26:26" s="14" customFormat="1" x14ac:dyDescent="0.25">
      <c r="Z215" s="53"/>
    </row>
    <row r="216" spans="26:26" s="14" customFormat="1" x14ac:dyDescent="0.25">
      <c r="Z216" s="53"/>
    </row>
    <row r="217" spans="26:26" s="14" customFormat="1" x14ac:dyDescent="0.25">
      <c r="Z217" s="53"/>
    </row>
    <row r="218" spans="26:26" s="14" customFormat="1" x14ac:dyDescent="0.25">
      <c r="Z218" s="53"/>
    </row>
    <row r="219" spans="26:26" s="14" customFormat="1" x14ac:dyDescent="0.25">
      <c r="Z219" s="53"/>
    </row>
    <row r="220" spans="26:26" s="14" customFormat="1" x14ac:dyDescent="0.25">
      <c r="Z220" s="53"/>
    </row>
    <row r="221" spans="26:26" s="14" customFormat="1" x14ac:dyDescent="0.25">
      <c r="Z221" s="53"/>
    </row>
    <row r="222" spans="26:26" s="14" customFormat="1" x14ac:dyDescent="0.25">
      <c r="Z222" s="53"/>
    </row>
    <row r="223" spans="26:26" s="14" customFormat="1" x14ac:dyDescent="0.25">
      <c r="Z223" s="53"/>
    </row>
    <row r="224" spans="26:26" s="14" customFormat="1" x14ac:dyDescent="0.25">
      <c r="Z224" s="53"/>
    </row>
    <row r="225" spans="26:26" s="14" customFormat="1" x14ac:dyDescent="0.25">
      <c r="Z225" s="53"/>
    </row>
    <row r="226" spans="26:26" s="14" customFormat="1" x14ac:dyDescent="0.25">
      <c r="Z226" s="53"/>
    </row>
    <row r="227" spans="26:26" s="14" customFormat="1" x14ac:dyDescent="0.25">
      <c r="Z227" s="53"/>
    </row>
    <row r="228" spans="26:26" s="14" customFormat="1" x14ac:dyDescent="0.25">
      <c r="Z228" s="53"/>
    </row>
    <row r="229" spans="26:26" s="14" customFormat="1" x14ac:dyDescent="0.25">
      <c r="Z229" s="53"/>
    </row>
    <row r="230" spans="26:26" s="14" customFormat="1" x14ac:dyDescent="0.25">
      <c r="Z230" s="53"/>
    </row>
    <row r="231" spans="26:26" s="14" customFormat="1" x14ac:dyDescent="0.25">
      <c r="Z231" s="52"/>
    </row>
    <row r="232" spans="26:26" s="14" customFormat="1" x14ac:dyDescent="0.25">
      <c r="Z232" s="52"/>
    </row>
    <row r="233" spans="26:26" s="14" customFormat="1" x14ac:dyDescent="0.25">
      <c r="Z233" s="52"/>
    </row>
    <row r="234" spans="26:26" s="14" customFormat="1" x14ac:dyDescent="0.25">
      <c r="Z234" s="52"/>
    </row>
    <row r="235" spans="26:26" s="14" customFormat="1" x14ac:dyDescent="0.25">
      <c r="Z235" s="52"/>
    </row>
    <row r="236" spans="26:26" s="14" customFormat="1" x14ac:dyDescent="0.25">
      <c r="Z236" s="52"/>
    </row>
    <row r="237" spans="26:26" s="14" customFormat="1" x14ac:dyDescent="0.25">
      <c r="Z237" s="52"/>
    </row>
    <row r="238" spans="26:26" s="14" customFormat="1" x14ac:dyDescent="0.25">
      <c r="Z238" s="52"/>
    </row>
    <row r="239" spans="26:26" s="14" customFormat="1" x14ac:dyDescent="0.25">
      <c r="Z239" s="52"/>
    </row>
    <row r="240" spans="26:26" s="14" customFormat="1" x14ac:dyDescent="0.25">
      <c r="Z240" s="52"/>
    </row>
    <row r="241" spans="26:26" s="14" customFormat="1" x14ac:dyDescent="0.25">
      <c r="Z241" s="52"/>
    </row>
    <row r="242" spans="26:26" s="14" customFormat="1" x14ac:dyDescent="0.25">
      <c r="Z242" s="52"/>
    </row>
    <row r="243" spans="26:26" s="14" customFormat="1" x14ac:dyDescent="0.25">
      <c r="Z243" s="52"/>
    </row>
    <row r="244" spans="26:26" s="14" customFormat="1" x14ac:dyDescent="0.25">
      <c r="Z244" s="52"/>
    </row>
    <row r="245" spans="26:26" s="14" customFormat="1" x14ac:dyDescent="0.25">
      <c r="Z245" s="52"/>
    </row>
    <row r="246" spans="26:26" s="14" customFormat="1" x14ac:dyDescent="0.25">
      <c r="Z246" s="52"/>
    </row>
    <row r="247" spans="26:26" s="14" customFormat="1" x14ac:dyDescent="0.25">
      <c r="Z247" s="5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>
    <tabColor rgb="FFFFFF66"/>
  </sheetPr>
  <dimension ref="A1:AA254"/>
  <sheetViews>
    <sheetView showGridLines="0" zoomScaleNormal="10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16384" width="9.140625" style="49"/>
  </cols>
  <sheetData>
    <row r="1" spans="1:27" s="4" customFormat="1" ht="15.75" customHeight="1" x14ac:dyDescent="0.2">
      <c r="A1" s="1" t="s">
        <v>171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</row>
    <row r="3" spans="1:27" s="14" customFormat="1" x14ac:dyDescent="0.25">
      <c r="A3" s="15"/>
      <c r="B3" s="16" t="s">
        <v>5</v>
      </c>
      <c r="C3" s="17" t="s">
        <v>164</v>
      </c>
      <c r="D3" s="17" t="s">
        <v>161</v>
      </c>
      <c r="E3" s="17" t="s">
        <v>160</v>
      </c>
      <c r="F3" s="173" t="s">
        <v>166</v>
      </c>
      <c r="G3" s="174"/>
      <c r="H3" s="175"/>
      <c r="I3" s="17" t="s">
        <v>165</v>
      </c>
      <c r="J3" s="17" t="s">
        <v>167</v>
      </c>
      <c r="K3" s="17" t="s">
        <v>168</v>
      </c>
    </row>
    <row r="4" spans="1:27" s="23" customFormat="1" ht="12.75" customHeight="1" x14ac:dyDescent="0.25">
      <c r="A4" s="18"/>
      <c r="B4" s="19" t="s">
        <v>6</v>
      </c>
      <c r="C4" s="20">
        <f>SUM(C5:C7)</f>
        <v>376691</v>
      </c>
      <c r="D4" s="20">
        <f t="shared" ref="D4:K4" si="0">SUM(D5:D7)</f>
        <v>340952</v>
      </c>
      <c r="E4" s="20">
        <f t="shared" si="0"/>
        <v>362337</v>
      </c>
      <c r="F4" s="21">
        <f t="shared" si="0"/>
        <v>427166</v>
      </c>
      <c r="G4" s="20">
        <f t="shared" si="0"/>
        <v>427309</v>
      </c>
      <c r="H4" s="22">
        <f t="shared" si="0"/>
        <v>427331</v>
      </c>
      <c r="I4" s="20">
        <f t="shared" si="0"/>
        <v>458729</v>
      </c>
      <c r="J4" s="20">
        <f t="shared" si="0"/>
        <v>488130</v>
      </c>
      <c r="K4" s="20">
        <f t="shared" si="0"/>
        <v>521882.8899999999</v>
      </c>
      <c r="AA4" s="24" t="s">
        <v>7</v>
      </c>
    </row>
    <row r="5" spans="1:27" s="14" customFormat="1" ht="12.75" customHeight="1" x14ac:dyDescent="0.25">
      <c r="A5" s="25"/>
      <c r="B5" s="26" t="s">
        <v>8</v>
      </c>
      <c r="C5" s="27">
        <v>245651</v>
      </c>
      <c r="D5" s="28">
        <v>247082</v>
      </c>
      <c r="E5" s="28">
        <v>298769</v>
      </c>
      <c r="F5" s="27">
        <v>320437</v>
      </c>
      <c r="G5" s="28">
        <v>320580</v>
      </c>
      <c r="H5" s="29">
        <v>320580</v>
      </c>
      <c r="I5" s="28">
        <v>348460</v>
      </c>
      <c r="J5" s="28">
        <v>372402</v>
      </c>
      <c r="K5" s="29">
        <v>393149.30599999992</v>
      </c>
      <c r="AA5" s="30">
        <v>2</v>
      </c>
    </row>
    <row r="6" spans="1:27" s="14" customFormat="1" ht="12.75" customHeight="1" x14ac:dyDescent="0.25">
      <c r="A6" s="31"/>
      <c r="B6" s="26" t="s">
        <v>9</v>
      </c>
      <c r="C6" s="32">
        <v>131040</v>
      </c>
      <c r="D6" s="33">
        <v>93870</v>
      </c>
      <c r="E6" s="33">
        <v>63568</v>
      </c>
      <c r="F6" s="32">
        <v>106729</v>
      </c>
      <c r="G6" s="33">
        <v>106729</v>
      </c>
      <c r="H6" s="34">
        <v>106751</v>
      </c>
      <c r="I6" s="33">
        <v>110269</v>
      </c>
      <c r="J6" s="33">
        <v>115728</v>
      </c>
      <c r="K6" s="34">
        <v>128733.58399999999</v>
      </c>
      <c r="AA6" s="24" t="s">
        <v>10</v>
      </c>
    </row>
    <row r="7" spans="1:27" s="14" customFormat="1" ht="12.75" customHeight="1" x14ac:dyDescent="0.25">
      <c r="A7" s="25"/>
      <c r="B7" s="26" t="s">
        <v>11</v>
      </c>
      <c r="C7" s="35">
        <v>0</v>
      </c>
      <c r="D7" s="36">
        <v>0</v>
      </c>
      <c r="E7" s="36">
        <v>0</v>
      </c>
      <c r="F7" s="35">
        <v>0</v>
      </c>
      <c r="G7" s="36">
        <v>0</v>
      </c>
      <c r="H7" s="37">
        <v>0</v>
      </c>
      <c r="I7" s="36">
        <v>0</v>
      </c>
      <c r="J7" s="36">
        <v>0</v>
      </c>
      <c r="K7" s="37">
        <v>0</v>
      </c>
      <c r="AA7" s="30">
        <v>2</v>
      </c>
    </row>
    <row r="8" spans="1:27" s="23" customFormat="1" ht="12.75" customHeight="1" x14ac:dyDescent="0.25">
      <c r="A8" s="38"/>
      <c r="B8" s="39" t="s">
        <v>12</v>
      </c>
      <c r="C8" s="20">
        <f>SUM(C9:C15)</f>
        <v>3918154</v>
      </c>
      <c r="D8" s="20">
        <f t="shared" ref="D8:K8" si="1">SUM(D9:D15)</f>
        <v>3831990</v>
      </c>
      <c r="E8" s="20">
        <f t="shared" si="1"/>
        <v>4047556</v>
      </c>
      <c r="F8" s="21">
        <f t="shared" si="1"/>
        <v>4178382</v>
      </c>
      <c r="G8" s="20">
        <f t="shared" si="1"/>
        <v>4181382</v>
      </c>
      <c r="H8" s="22">
        <f t="shared" si="1"/>
        <v>4178968</v>
      </c>
      <c r="I8" s="20">
        <f t="shared" si="1"/>
        <v>4497820</v>
      </c>
      <c r="J8" s="20">
        <f t="shared" si="1"/>
        <v>5147762</v>
      </c>
      <c r="K8" s="20">
        <f t="shared" si="1"/>
        <v>5711005.3860000009</v>
      </c>
      <c r="AA8" s="24" t="s">
        <v>13</v>
      </c>
    </row>
    <row r="9" spans="1:27" s="14" customFormat="1" ht="12.75" customHeight="1" x14ac:dyDescent="0.25">
      <c r="A9" s="25"/>
      <c r="B9" s="26" t="s">
        <v>14</v>
      </c>
      <c r="C9" s="27">
        <v>282</v>
      </c>
      <c r="D9" s="28">
        <v>0</v>
      </c>
      <c r="E9" s="28">
        <v>0</v>
      </c>
      <c r="F9" s="27">
        <v>0</v>
      </c>
      <c r="G9" s="28">
        <v>0</v>
      </c>
      <c r="H9" s="29">
        <v>0</v>
      </c>
      <c r="I9" s="28">
        <v>0</v>
      </c>
      <c r="J9" s="28">
        <v>0</v>
      </c>
      <c r="K9" s="29">
        <v>0</v>
      </c>
      <c r="AA9" s="14" t="s">
        <v>30</v>
      </c>
    </row>
    <row r="10" spans="1:27" s="14" customFormat="1" ht="12.75" customHeight="1" x14ac:dyDescent="0.25">
      <c r="A10" s="25"/>
      <c r="B10" s="26" t="s">
        <v>15</v>
      </c>
      <c r="C10" s="32">
        <v>0</v>
      </c>
      <c r="D10" s="33">
        <v>0</v>
      </c>
      <c r="E10" s="33">
        <v>0</v>
      </c>
      <c r="F10" s="32">
        <v>0</v>
      </c>
      <c r="G10" s="33">
        <v>0</v>
      </c>
      <c r="H10" s="34">
        <v>0</v>
      </c>
      <c r="I10" s="33">
        <v>0</v>
      </c>
      <c r="J10" s="33">
        <v>0</v>
      </c>
      <c r="K10" s="34">
        <v>0</v>
      </c>
    </row>
    <row r="11" spans="1:27" s="14" customFormat="1" ht="12.75" customHeight="1" x14ac:dyDescent="0.25">
      <c r="A11" s="25"/>
      <c r="B11" s="26" t="s">
        <v>16</v>
      </c>
      <c r="C11" s="32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4">
        <v>0</v>
      </c>
    </row>
    <row r="12" spans="1:27" s="14" customFormat="1" ht="12.75" customHeight="1" x14ac:dyDescent="0.25">
      <c r="A12" s="31"/>
      <c r="B12" s="26" t="s">
        <v>17</v>
      </c>
      <c r="C12" s="32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4">
        <v>0</v>
      </c>
    </row>
    <row r="13" spans="1:27" s="14" customFormat="1" ht="12.75" customHeight="1" x14ac:dyDescent="0.25">
      <c r="A13" s="25"/>
      <c r="B13" s="26" t="s">
        <v>18</v>
      </c>
      <c r="C13" s="32">
        <v>0</v>
      </c>
      <c r="D13" s="33">
        <v>0</v>
      </c>
      <c r="E13" s="33">
        <v>0</v>
      </c>
      <c r="F13" s="32">
        <v>0</v>
      </c>
      <c r="G13" s="33">
        <v>0</v>
      </c>
      <c r="H13" s="34">
        <v>0</v>
      </c>
      <c r="I13" s="33">
        <v>0</v>
      </c>
      <c r="J13" s="33">
        <v>0</v>
      </c>
      <c r="K13" s="34">
        <v>0</v>
      </c>
    </row>
    <row r="14" spans="1:27" s="14" customFormat="1" ht="12.75" customHeight="1" x14ac:dyDescent="0.25">
      <c r="A14" s="25"/>
      <c r="B14" s="26" t="s">
        <v>19</v>
      </c>
      <c r="C14" s="32">
        <v>0</v>
      </c>
      <c r="D14" s="33">
        <v>0</v>
      </c>
      <c r="E14" s="33">
        <v>0</v>
      </c>
      <c r="F14" s="32">
        <v>0</v>
      </c>
      <c r="G14" s="33">
        <v>0</v>
      </c>
      <c r="H14" s="34">
        <v>0</v>
      </c>
      <c r="I14" s="33">
        <v>0</v>
      </c>
      <c r="J14" s="33">
        <v>0</v>
      </c>
      <c r="K14" s="34">
        <v>0</v>
      </c>
    </row>
    <row r="15" spans="1:27" s="14" customFormat="1" ht="12.75" customHeight="1" x14ac:dyDescent="0.25">
      <c r="A15" s="25"/>
      <c r="B15" s="26" t="s">
        <v>20</v>
      </c>
      <c r="C15" s="35">
        <v>3917872</v>
      </c>
      <c r="D15" s="36">
        <v>3831990</v>
      </c>
      <c r="E15" s="36">
        <v>4047556</v>
      </c>
      <c r="F15" s="35">
        <v>4178382</v>
      </c>
      <c r="G15" s="36">
        <v>4181382</v>
      </c>
      <c r="H15" s="37">
        <v>4178968</v>
      </c>
      <c r="I15" s="36">
        <v>4497820</v>
      </c>
      <c r="J15" s="36">
        <v>5147762</v>
      </c>
      <c r="K15" s="37">
        <v>5711005.3860000009</v>
      </c>
    </row>
    <row r="16" spans="1:27" s="23" customFormat="1" ht="12.75" customHeight="1" x14ac:dyDescent="0.25">
      <c r="A16" s="38"/>
      <c r="B16" s="39" t="s">
        <v>21</v>
      </c>
      <c r="C16" s="20">
        <f>SUM(C17:C23)</f>
        <v>5598</v>
      </c>
      <c r="D16" s="20">
        <f t="shared" ref="D16:K16" si="2">SUM(D17:D23)</f>
        <v>13039</v>
      </c>
      <c r="E16" s="20">
        <f t="shared" si="2"/>
        <v>10460</v>
      </c>
      <c r="F16" s="21">
        <f t="shared" si="2"/>
        <v>10950</v>
      </c>
      <c r="G16" s="20">
        <f t="shared" si="2"/>
        <v>10950</v>
      </c>
      <c r="H16" s="22">
        <f t="shared" si="2"/>
        <v>11173</v>
      </c>
      <c r="I16" s="20">
        <f t="shared" si="2"/>
        <v>11552</v>
      </c>
      <c r="J16" s="20">
        <f t="shared" si="2"/>
        <v>12084</v>
      </c>
      <c r="K16" s="20">
        <f t="shared" si="2"/>
        <v>12835.451999999999</v>
      </c>
    </row>
    <row r="17" spans="1:11" s="14" customFormat="1" ht="12.75" customHeight="1" x14ac:dyDescent="0.25">
      <c r="A17" s="25"/>
      <c r="B17" s="26" t="s">
        <v>22</v>
      </c>
      <c r="C17" s="27">
        <v>0</v>
      </c>
      <c r="D17" s="28">
        <v>0</v>
      </c>
      <c r="E17" s="28">
        <v>5359</v>
      </c>
      <c r="F17" s="27">
        <v>0</v>
      </c>
      <c r="G17" s="28">
        <v>0</v>
      </c>
      <c r="H17" s="29">
        <v>0</v>
      </c>
      <c r="I17" s="28">
        <v>0</v>
      </c>
      <c r="J17" s="28">
        <v>0</v>
      </c>
      <c r="K17" s="29">
        <v>0</v>
      </c>
    </row>
    <row r="18" spans="1:11" s="14" customFormat="1" ht="12.75" customHeight="1" x14ac:dyDescent="0.25">
      <c r="A18" s="25"/>
      <c r="B18" s="26" t="s">
        <v>23</v>
      </c>
      <c r="C18" s="32">
        <v>5598</v>
      </c>
      <c r="D18" s="33">
        <v>9096</v>
      </c>
      <c r="E18" s="33">
        <v>5101</v>
      </c>
      <c r="F18" s="32">
        <v>10950</v>
      </c>
      <c r="G18" s="33">
        <v>10950</v>
      </c>
      <c r="H18" s="34">
        <v>10949</v>
      </c>
      <c r="I18" s="33">
        <v>11552</v>
      </c>
      <c r="J18" s="33">
        <v>12084</v>
      </c>
      <c r="K18" s="34">
        <v>12835.451999999999</v>
      </c>
    </row>
    <row r="19" spans="1:11" s="14" customFormat="1" ht="12.75" customHeight="1" x14ac:dyDescent="0.25">
      <c r="A19" s="25"/>
      <c r="B19" s="26" t="s">
        <v>24</v>
      </c>
      <c r="C19" s="32">
        <v>0</v>
      </c>
      <c r="D19" s="33">
        <v>0</v>
      </c>
      <c r="E19" s="33">
        <v>0</v>
      </c>
      <c r="F19" s="32">
        <v>0</v>
      </c>
      <c r="G19" s="33">
        <v>0</v>
      </c>
      <c r="H19" s="34">
        <v>0</v>
      </c>
      <c r="I19" s="33">
        <v>0</v>
      </c>
      <c r="J19" s="33">
        <v>0</v>
      </c>
      <c r="K19" s="34">
        <v>0</v>
      </c>
    </row>
    <row r="20" spans="1:11" s="14" customFormat="1" ht="12.75" customHeight="1" x14ac:dyDescent="0.25">
      <c r="A20" s="25"/>
      <c r="B20" s="26" t="s">
        <v>25</v>
      </c>
      <c r="C20" s="32">
        <v>0</v>
      </c>
      <c r="D20" s="33">
        <v>0</v>
      </c>
      <c r="E20" s="33">
        <v>0</v>
      </c>
      <c r="F20" s="32">
        <v>0</v>
      </c>
      <c r="G20" s="33">
        <v>0</v>
      </c>
      <c r="H20" s="34">
        <v>0</v>
      </c>
      <c r="I20" s="33">
        <v>0</v>
      </c>
      <c r="J20" s="33">
        <v>0</v>
      </c>
      <c r="K20" s="34">
        <v>0</v>
      </c>
    </row>
    <row r="21" spans="1:11" s="14" customFormat="1" ht="12.75" customHeight="1" x14ac:dyDescent="0.25">
      <c r="A21" s="25"/>
      <c r="B21" s="26" t="s">
        <v>26</v>
      </c>
      <c r="C21" s="32">
        <v>0</v>
      </c>
      <c r="D21" s="33">
        <v>0</v>
      </c>
      <c r="E21" s="33">
        <v>0</v>
      </c>
      <c r="F21" s="32">
        <v>0</v>
      </c>
      <c r="G21" s="33">
        <v>0</v>
      </c>
      <c r="H21" s="34">
        <v>0</v>
      </c>
      <c r="I21" s="33">
        <v>0</v>
      </c>
      <c r="J21" s="33">
        <v>0</v>
      </c>
      <c r="K21" s="34">
        <v>0</v>
      </c>
    </row>
    <row r="22" spans="1:11" s="14" customFormat="1" ht="12.75" customHeight="1" x14ac:dyDescent="0.25">
      <c r="A22" s="25"/>
      <c r="B22" s="26" t="s">
        <v>27</v>
      </c>
      <c r="C22" s="32">
        <v>0</v>
      </c>
      <c r="D22" s="33">
        <v>0</v>
      </c>
      <c r="E22" s="33">
        <v>0</v>
      </c>
      <c r="F22" s="32">
        <v>0</v>
      </c>
      <c r="G22" s="33">
        <v>0</v>
      </c>
      <c r="H22" s="34">
        <v>0</v>
      </c>
      <c r="I22" s="33">
        <v>0</v>
      </c>
      <c r="J22" s="33">
        <v>0</v>
      </c>
      <c r="K22" s="34">
        <v>0</v>
      </c>
    </row>
    <row r="23" spans="1:11" s="14" customFormat="1" ht="12.75" customHeight="1" x14ac:dyDescent="0.25">
      <c r="A23" s="31"/>
      <c r="B23" s="26" t="s">
        <v>28</v>
      </c>
      <c r="C23" s="35">
        <v>0</v>
      </c>
      <c r="D23" s="36">
        <v>3943</v>
      </c>
      <c r="E23" s="36">
        <v>0</v>
      </c>
      <c r="F23" s="35">
        <v>0</v>
      </c>
      <c r="G23" s="36">
        <v>0</v>
      </c>
      <c r="H23" s="37">
        <v>224</v>
      </c>
      <c r="I23" s="36">
        <v>0</v>
      </c>
      <c r="J23" s="36">
        <v>0</v>
      </c>
      <c r="K23" s="37">
        <v>0</v>
      </c>
    </row>
    <row r="24" spans="1:11" s="14" customFormat="1" ht="12.75" customHeight="1" x14ac:dyDescent="0.25">
      <c r="A24" s="25"/>
      <c r="B24" s="39" t="s">
        <v>29</v>
      </c>
      <c r="C24" s="20">
        <v>0</v>
      </c>
      <c r="D24" s="20">
        <v>215</v>
      </c>
      <c r="E24" s="20">
        <v>1244</v>
      </c>
      <c r="F24" s="21">
        <v>0</v>
      </c>
      <c r="G24" s="20">
        <v>0</v>
      </c>
      <c r="H24" s="22">
        <v>0</v>
      </c>
      <c r="I24" s="20">
        <v>0</v>
      </c>
      <c r="J24" s="20">
        <v>0</v>
      </c>
      <c r="K24" s="20">
        <v>0</v>
      </c>
    </row>
    <row r="25" spans="1:11" s="14" customFormat="1" ht="5.0999999999999996" customHeight="1" x14ac:dyDescent="0.25">
      <c r="A25" s="25"/>
      <c r="B25" s="40" t="s">
        <v>30</v>
      </c>
      <c r="C25" s="41"/>
      <c r="D25" s="41"/>
      <c r="E25" s="41"/>
      <c r="F25" s="42"/>
      <c r="G25" s="41"/>
      <c r="H25" s="43"/>
      <c r="I25" s="41"/>
      <c r="J25" s="41"/>
      <c r="K25" s="41"/>
    </row>
    <row r="26" spans="1:11" s="14" customFormat="1" ht="12.75" customHeight="1" x14ac:dyDescent="0.25">
      <c r="A26" s="44"/>
      <c r="B26" s="45" t="s">
        <v>31</v>
      </c>
      <c r="C26" s="46">
        <f>+C4+C8+C16+C24</f>
        <v>4300443</v>
      </c>
      <c r="D26" s="46">
        <f t="shared" ref="D26:K26" si="3">+D4+D8+D16+D24</f>
        <v>4186196</v>
      </c>
      <c r="E26" s="46">
        <f t="shared" si="3"/>
        <v>4421597</v>
      </c>
      <c r="F26" s="47">
        <f t="shared" si="3"/>
        <v>4616498</v>
      </c>
      <c r="G26" s="46">
        <f t="shared" si="3"/>
        <v>4619641</v>
      </c>
      <c r="H26" s="48">
        <f t="shared" si="3"/>
        <v>4617472</v>
      </c>
      <c r="I26" s="46">
        <f t="shared" si="3"/>
        <v>4968101</v>
      </c>
      <c r="J26" s="46">
        <f t="shared" si="3"/>
        <v>5647976</v>
      </c>
      <c r="K26" s="46">
        <f t="shared" si="3"/>
        <v>6245723.7280000001</v>
      </c>
    </row>
    <row r="27" spans="1:11" s="14" customFormat="1" x14ac:dyDescent="0.25"/>
    <row r="28" spans="1:11" s="14" customFormat="1" x14ac:dyDescent="0.25">
      <c r="B28" s="26"/>
    </row>
    <row r="29" spans="1:11" s="14" customFormat="1" x14ac:dyDescent="0.25"/>
    <row r="30" spans="1:11" s="14" customFormat="1" x14ac:dyDescent="0.25"/>
    <row r="31" spans="1:11" s="14" customFormat="1" x14ac:dyDescent="0.25"/>
    <row r="32" spans="1:11" s="14" customFormat="1" x14ac:dyDescent="0.25"/>
    <row r="33" s="14" customFormat="1" x14ac:dyDescent="0.25"/>
    <row r="34" s="14" customFormat="1" x14ac:dyDescent="0.25"/>
    <row r="35" s="14" customFormat="1" x14ac:dyDescent="0.25"/>
    <row r="36" s="14" customFormat="1" x14ac:dyDescent="0.25"/>
    <row r="37" s="14" customFormat="1" x14ac:dyDescent="0.25"/>
    <row r="38" s="14" customFormat="1" x14ac:dyDescent="0.25"/>
    <row r="39" s="14" customFormat="1" x14ac:dyDescent="0.25"/>
    <row r="40" s="14" customFormat="1" x14ac:dyDescent="0.25"/>
    <row r="41" s="14" customFormat="1" x14ac:dyDescent="0.25"/>
    <row r="42" s="14" customFormat="1" x14ac:dyDescent="0.25"/>
    <row r="43" s="14" customFormat="1" x14ac:dyDescent="0.25"/>
    <row r="44" s="14" customFormat="1" x14ac:dyDescent="0.25"/>
    <row r="45" s="14" customFormat="1" x14ac:dyDescent="0.25"/>
    <row r="46" s="14" customFormat="1" x14ac:dyDescent="0.25"/>
    <row r="47" s="14" customFormat="1" x14ac:dyDescent="0.25"/>
    <row r="48" s="14" customFormat="1" x14ac:dyDescent="0.25"/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  <row r="55" s="14" customFormat="1" x14ac:dyDescent="0.25"/>
    <row r="56" s="14" customFormat="1" x14ac:dyDescent="0.25"/>
    <row r="57" s="14" customFormat="1" x14ac:dyDescent="0.25"/>
    <row r="58" s="14" customFormat="1" x14ac:dyDescent="0.25"/>
    <row r="59" s="14" customFormat="1" x14ac:dyDescent="0.25"/>
    <row r="60" s="14" customFormat="1" x14ac:dyDescent="0.25"/>
    <row r="61" s="14" customFormat="1" x14ac:dyDescent="0.25"/>
    <row r="62" s="14" customFormat="1" x14ac:dyDescent="0.25"/>
    <row r="63" s="14" customFormat="1" x14ac:dyDescent="0.25"/>
    <row r="64" s="14" customFormat="1" x14ac:dyDescent="0.25"/>
    <row r="65" s="14" customFormat="1" x14ac:dyDescent="0.25"/>
    <row r="66" s="14" customFormat="1" x14ac:dyDescent="0.25"/>
    <row r="67" s="14" customFormat="1" x14ac:dyDescent="0.25"/>
    <row r="68" s="14" customFormat="1" x14ac:dyDescent="0.25"/>
    <row r="69" s="14" customFormat="1" x14ac:dyDescent="0.25"/>
    <row r="70" s="14" customFormat="1" x14ac:dyDescent="0.25"/>
    <row r="71" s="14" customFormat="1" x14ac:dyDescent="0.25"/>
    <row r="72" s="14" customFormat="1" x14ac:dyDescent="0.25"/>
    <row r="73" s="14" customFormat="1" x14ac:dyDescent="0.25"/>
    <row r="74" s="14" customFormat="1" x14ac:dyDescent="0.25"/>
    <row r="75" s="14" customFormat="1" x14ac:dyDescent="0.25"/>
    <row r="76" s="14" customFormat="1" x14ac:dyDescent="0.25"/>
    <row r="77" s="14" customFormat="1" x14ac:dyDescent="0.25"/>
    <row r="78" s="14" customFormat="1" x14ac:dyDescent="0.25"/>
    <row r="79" s="14" customFormat="1" x14ac:dyDescent="0.25"/>
    <row r="80" s="14" customFormat="1" x14ac:dyDescent="0.25"/>
    <row r="81" s="14" customFormat="1" x14ac:dyDescent="0.25"/>
    <row r="82" s="14" customFormat="1" x14ac:dyDescent="0.25"/>
    <row r="83" s="14" customFormat="1" x14ac:dyDescent="0.25"/>
    <row r="84" s="14" customFormat="1" x14ac:dyDescent="0.25"/>
    <row r="85" s="14" customFormat="1" x14ac:dyDescent="0.25"/>
    <row r="86" s="14" customFormat="1" x14ac:dyDescent="0.25"/>
    <row r="87" s="14" customFormat="1" x14ac:dyDescent="0.25"/>
    <row r="88" s="14" customFormat="1" x14ac:dyDescent="0.25"/>
    <row r="89" s="14" customFormat="1" x14ac:dyDescent="0.25"/>
    <row r="90" s="14" customFormat="1" x14ac:dyDescent="0.25"/>
    <row r="91" s="14" customFormat="1" x14ac:dyDescent="0.25"/>
    <row r="92" s="14" customFormat="1" x14ac:dyDescent="0.25"/>
    <row r="93" s="14" customFormat="1" x14ac:dyDescent="0.25"/>
    <row r="94" s="14" customFormat="1" x14ac:dyDescent="0.25"/>
    <row r="95" s="14" customFormat="1" x14ac:dyDescent="0.25"/>
    <row r="96" s="14" customFormat="1" x14ac:dyDescent="0.25"/>
    <row r="97" s="14" customFormat="1" x14ac:dyDescent="0.25"/>
    <row r="98" s="14" customFormat="1" x14ac:dyDescent="0.25"/>
    <row r="99" s="14" customFormat="1" x14ac:dyDescent="0.25"/>
    <row r="100" s="14" customFormat="1" x14ac:dyDescent="0.25"/>
    <row r="101" s="14" customFormat="1" x14ac:dyDescent="0.25"/>
    <row r="102" s="14" customFormat="1" x14ac:dyDescent="0.25"/>
    <row r="103" s="14" customFormat="1" x14ac:dyDescent="0.25"/>
    <row r="104" s="14" customFormat="1" x14ac:dyDescent="0.25"/>
    <row r="105" s="14" customFormat="1" x14ac:dyDescent="0.25"/>
    <row r="106" s="14" customFormat="1" x14ac:dyDescent="0.25"/>
    <row r="107" s="14" customFormat="1" x14ac:dyDescent="0.25"/>
    <row r="108" s="14" customFormat="1" x14ac:dyDescent="0.25"/>
    <row r="109" s="14" customFormat="1" x14ac:dyDescent="0.25"/>
    <row r="110" s="14" customFormat="1" x14ac:dyDescent="0.25"/>
    <row r="111" s="14" customFormat="1" x14ac:dyDescent="0.25"/>
    <row r="112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="14" customFormat="1" x14ac:dyDescent="0.25"/>
    <row r="130" s="14" customFormat="1" x14ac:dyDescent="0.25"/>
    <row r="131" s="14" customFormat="1" x14ac:dyDescent="0.25"/>
    <row r="132" s="14" customFormat="1" x14ac:dyDescent="0.25"/>
    <row r="133" s="14" customFormat="1" x14ac:dyDescent="0.25"/>
    <row r="134" s="14" customFormat="1" x14ac:dyDescent="0.25"/>
    <row r="135" s="14" customFormat="1" x14ac:dyDescent="0.25"/>
    <row r="136" s="14" customFormat="1" x14ac:dyDescent="0.25"/>
    <row r="137" s="14" customFormat="1" x14ac:dyDescent="0.25"/>
    <row r="138" s="14" customFormat="1" x14ac:dyDescent="0.25"/>
    <row r="139" s="14" customFormat="1" x14ac:dyDescent="0.25"/>
    <row r="140" s="14" customFormat="1" x14ac:dyDescent="0.25"/>
    <row r="141" s="14" customFormat="1" x14ac:dyDescent="0.25"/>
    <row r="142" s="14" customFormat="1" x14ac:dyDescent="0.25"/>
    <row r="143" s="14" customFormat="1" x14ac:dyDescent="0.25"/>
    <row r="144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="14" customFormat="1" x14ac:dyDescent="0.25"/>
    <row r="210" s="14" customFormat="1" x14ac:dyDescent="0.25"/>
    <row r="211" s="14" customFormat="1" x14ac:dyDescent="0.25"/>
    <row r="212" s="14" customFormat="1" x14ac:dyDescent="0.25"/>
    <row r="213" s="14" customFormat="1" x14ac:dyDescent="0.25"/>
    <row r="214" s="14" customFormat="1" x14ac:dyDescent="0.25"/>
    <row r="215" s="14" customFormat="1" x14ac:dyDescent="0.25"/>
    <row r="216" s="14" customFormat="1" x14ac:dyDescent="0.25"/>
    <row r="217" s="14" customFormat="1" x14ac:dyDescent="0.25"/>
    <row r="218" s="14" customFormat="1" x14ac:dyDescent="0.25"/>
    <row r="219" s="14" customFormat="1" x14ac:dyDescent="0.25"/>
    <row r="220" s="14" customFormat="1" x14ac:dyDescent="0.25"/>
    <row r="221" s="14" customFormat="1" x14ac:dyDescent="0.25"/>
    <row r="222" s="14" customFormat="1" x14ac:dyDescent="0.25"/>
    <row r="223" s="14" customFormat="1" x14ac:dyDescent="0.25"/>
    <row r="224" s="14" customFormat="1" x14ac:dyDescent="0.25"/>
    <row r="225" s="14" customFormat="1" x14ac:dyDescent="0.25"/>
    <row r="226" s="14" customFormat="1" x14ac:dyDescent="0.25"/>
    <row r="227" s="14" customFormat="1" x14ac:dyDescent="0.25"/>
    <row r="228" s="14" customFormat="1" x14ac:dyDescent="0.25"/>
    <row r="229" s="14" customFormat="1" x14ac:dyDescent="0.25"/>
    <row r="230" s="14" customFormat="1" x14ac:dyDescent="0.25"/>
    <row r="231" s="14" customFormat="1" x14ac:dyDescent="0.25"/>
    <row r="232" s="14" customFormat="1" x14ac:dyDescent="0.25"/>
    <row r="233" s="14" customFormat="1" x14ac:dyDescent="0.25"/>
    <row r="234" s="14" customFormat="1" x14ac:dyDescent="0.25"/>
    <row r="235" s="14" customFormat="1" x14ac:dyDescent="0.25"/>
    <row r="236" s="14" customFormat="1" x14ac:dyDescent="0.25"/>
    <row r="237" s="14" customFormat="1" x14ac:dyDescent="0.25"/>
    <row r="238" s="14" customFormat="1" x14ac:dyDescent="0.25"/>
    <row r="239" s="14" customFormat="1" x14ac:dyDescent="0.25"/>
    <row r="240" s="14" customFormat="1" x14ac:dyDescent="0.25"/>
    <row r="241" s="14" customFormat="1" x14ac:dyDescent="0.25"/>
    <row r="242" s="14" customFormat="1" x14ac:dyDescent="0.25"/>
    <row r="243" s="14" customFormat="1" x14ac:dyDescent="0.25"/>
    <row r="244" s="14" customFormat="1" x14ac:dyDescent="0.25"/>
    <row r="245" s="14" customFormat="1" x14ac:dyDescent="0.25"/>
    <row r="246" s="14" customFormat="1" x14ac:dyDescent="0.25"/>
    <row r="247" s="14" customFormat="1" x14ac:dyDescent="0.25"/>
    <row r="248" s="14" customFormat="1" x14ac:dyDescent="0.25"/>
    <row r="249" s="14" customFormat="1" x14ac:dyDescent="0.25"/>
    <row r="250" s="14" customFormat="1" x14ac:dyDescent="0.25"/>
    <row r="251" s="14" customFormat="1" x14ac:dyDescent="0.25"/>
    <row r="252" s="14" customFormat="1" x14ac:dyDescent="0.25"/>
    <row r="253" s="14" customFormat="1" x14ac:dyDescent="0.25"/>
    <row r="254" s="14" customFormat="1" x14ac:dyDescent="0.25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92D050"/>
  </sheetPr>
  <dimension ref="A1:AA247"/>
  <sheetViews>
    <sheetView showGridLines="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25" width="9.140625" style="49"/>
    <col min="26" max="26" width="9.140625" style="52"/>
    <col min="27" max="16384" width="9.140625" style="49"/>
  </cols>
  <sheetData>
    <row r="1" spans="1:27" s="4" customFormat="1" ht="15.75" customHeight="1" x14ac:dyDescent="0.2">
      <c r="A1" s="1" t="s">
        <v>172</v>
      </c>
      <c r="B1" s="2"/>
      <c r="C1" s="3"/>
      <c r="D1" s="3"/>
      <c r="E1" s="3"/>
      <c r="F1" s="3"/>
      <c r="G1" s="3"/>
      <c r="H1" s="3"/>
      <c r="I1" s="3"/>
      <c r="J1" s="3"/>
      <c r="K1" s="3"/>
      <c r="Z1" s="52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53"/>
    </row>
    <row r="3" spans="1:27" s="14" customFormat="1" x14ac:dyDescent="0.25">
      <c r="A3" s="15"/>
      <c r="B3" s="16" t="s">
        <v>5</v>
      </c>
      <c r="C3" s="17" t="s">
        <v>164</v>
      </c>
      <c r="D3" s="17" t="s">
        <v>161</v>
      </c>
      <c r="E3" s="17" t="s">
        <v>160</v>
      </c>
      <c r="F3" s="173" t="s">
        <v>166</v>
      </c>
      <c r="G3" s="174"/>
      <c r="H3" s="175"/>
      <c r="I3" s="17" t="s">
        <v>165</v>
      </c>
      <c r="J3" s="17" t="s">
        <v>167</v>
      </c>
      <c r="K3" s="17" t="s">
        <v>168</v>
      </c>
      <c r="Z3" s="54" t="s">
        <v>32</v>
      </c>
    </row>
    <row r="4" spans="1:27" s="14" customFormat="1" ht="12.75" customHeight="1" x14ac:dyDescent="0.25">
      <c r="A4" s="25"/>
      <c r="B4" s="56" t="s">
        <v>137</v>
      </c>
      <c r="C4" s="33">
        <v>0</v>
      </c>
      <c r="D4" s="33">
        <v>0</v>
      </c>
      <c r="E4" s="33">
        <v>0</v>
      </c>
      <c r="F4" s="27">
        <v>0</v>
      </c>
      <c r="G4" s="28">
        <v>0</v>
      </c>
      <c r="H4" s="29">
        <v>0</v>
      </c>
      <c r="I4" s="33">
        <v>0</v>
      </c>
      <c r="J4" s="33">
        <v>0</v>
      </c>
      <c r="K4" s="33">
        <v>0</v>
      </c>
      <c r="Z4" s="53">
        <f t="shared" ref="Z4:Z20" si="0">IF(LEN(B4)&lt;5,0,1)</f>
        <v>1</v>
      </c>
      <c r="AA4" s="24" t="s">
        <v>7</v>
      </c>
    </row>
    <row r="5" spans="1:27" s="14" customFormat="1" ht="12.75" customHeight="1" x14ac:dyDescent="0.25">
      <c r="A5" s="25"/>
      <c r="B5" s="56" t="s">
        <v>138</v>
      </c>
      <c r="C5" s="33">
        <v>249889</v>
      </c>
      <c r="D5" s="33">
        <v>247525</v>
      </c>
      <c r="E5" s="33">
        <v>220968</v>
      </c>
      <c r="F5" s="32">
        <v>205929</v>
      </c>
      <c r="G5" s="33">
        <v>208722</v>
      </c>
      <c r="H5" s="34">
        <v>208872</v>
      </c>
      <c r="I5" s="33">
        <v>226164</v>
      </c>
      <c r="J5" s="33">
        <v>287665</v>
      </c>
      <c r="K5" s="33">
        <v>311015.245</v>
      </c>
      <c r="Z5" s="53">
        <f t="shared" si="0"/>
        <v>1</v>
      </c>
      <c r="AA5" s="30">
        <v>3</v>
      </c>
    </row>
    <row r="6" spans="1:27" s="14" customFormat="1" ht="12.75" hidden="1" customHeight="1" x14ac:dyDescent="0.25">
      <c r="A6" s="25"/>
      <c r="B6" s="56" t="s">
        <v>30</v>
      </c>
      <c r="C6" s="33"/>
      <c r="D6" s="33"/>
      <c r="E6" s="33"/>
      <c r="F6" s="32"/>
      <c r="G6" s="33"/>
      <c r="H6" s="34"/>
      <c r="I6" s="33"/>
      <c r="J6" s="33"/>
      <c r="K6" s="33"/>
      <c r="Z6" s="53">
        <f t="shared" si="0"/>
        <v>0</v>
      </c>
      <c r="AA6" s="24" t="s">
        <v>10</v>
      </c>
    </row>
    <row r="7" spans="1:27" s="14" customFormat="1" ht="12.75" hidden="1" customHeight="1" x14ac:dyDescent="0.25">
      <c r="A7" s="25"/>
      <c r="B7" s="56" t="s">
        <v>30</v>
      </c>
      <c r="C7" s="33"/>
      <c r="D7" s="33"/>
      <c r="E7" s="33"/>
      <c r="F7" s="32"/>
      <c r="G7" s="33"/>
      <c r="H7" s="34"/>
      <c r="I7" s="33"/>
      <c r="J7" s="33"/>
      <c r="K7" s="33"/>
      <c r="Z7" s="53">
        <f t="shared" si="0"/>
        <v>0</v>
      </c>
      <c r="AA7" s="30">
        <v>1</v>
      </c>
    </row>
    <row r="8" spans="1:27" s="14" customFormat="1" ht="12.75" hidden="1" customHeight="1" x14ac:dyDescent="0.25">
      <c r="A8" s="25"/>
      <c r="B8" s="56" t="s">
        <v>30</v>
      </c>
      <c r="C8" s="33"/>
      <c r="D8" s="33"/>
      <c r="E8" s="33"/>
      <c r="F8" s="32"/>
      <c r="G8" s="33"/>
      <c r="H8" s="34"/>
      <c r="I8" s="33"/>
      <c r="J8" s="33"/>
      <c r="K8" s="33"/>
      <c r="Z8" s="53">
        <f t="shared" si="0"/>
        <v>0</v>
      </c>
      <c r="AA8" s="24" t="s">
        <v>13</v>
      </c>
    </row>
    <row r="9" spans="1:27" s="14" customFormat="1" ht="12.75" hidden="1" customHeight="1" x14ac:dyDescent="0.25">
      <c r="A9" s="25"/>
      <c r="B9" s="56" t="s">
        <v>30</v>
      </c>
      <c r="C9" s="33"/>
      <c r="D9" s="33"/>
      <c r="E9" s="33"/>
      <c r="F9" s="32"/>
      <c r="G9" s="33"/>
      <c r="H9" s="34"/>
      <c r="I9" s="33"/>
      <c r="J9" s="33"/>
      <c r="K9" s="33"/>
      <c r="Z9" s="53">
        <f t="shared" si="0"/>
        <v>0</v>
      </c>
      <c r="AA9" s="14" t="s">
        <v>30</v>
      </c>
    </row>
    <row r="10" spans="1:27" s="14" customFormat="1" ht="12.75" hidden="1" customHeight="1" x14ac:dyDescent="0.25">
      <c r="A10" s="25"/>
      <c r="B10" s="56" t="s">
        <v>30</v>
      </c>
      <c r="C10" s="33"/>
      <c r="D10" s="33"/>
      <c r="E10" s="33"/>
      <c r="F10" s="32"/>
      <c r="G10" s="33"/>
      <c r="H10" s="34"/>
      <c r="I10" s="33"/>
      <c r="J10" s="33"/>
      <c r="K10" s="33"/>
      <c r="Z10" s="53">
        <f t="shared" si="0"/>
        <v>0</v>
      </c>
    </row>
    <row r="11" spans="1:27" s="14" customFormat="1" ht="12.75" hidden="1" customHeight="1" x14ac:dyDescent="0.25">
      <c r="A11" s="25"/>
      <c r="B11" s="56" t="s">
        <v>30</v>
      </c>
      <c r="C11" s="33"/>
      <c r="D11" s="33"/>
      <c r="E11" s="33"/>
      <c r="F11" s="32"/>
      <c r="G11" s="33"/>
      <c r="H11" s="34"/>
      <c r="I11" s="33"/>
      <c r="J11" s="33"/>
      <c r="K11" s="33"/>
      <c r="Z11" s="53">
        <f t="shared" si="0"/>
        <v>0</v>
      </c>
    </row>
    <row r="12" spans="1:27" s="14" customFormat="1" ht="12.75" hidden="1" customHeight="1" x14ac:dyDescent="0.25">
      <c r="A12" s="25"/>
      <c r="B12" s="56" t="s">
        <v>30</v>
      </c>
      <c r="C12" s="33"/>
      <c r="D12" s="33"/>
      <c r="E12" s="33"/>
      <c r="F12" s="32"/>
      <c r="G12" s="33"/>
      <c r="H12" s="34"/>
      <c r="I12" s="33"/>
      <c r="J12" s="33"/>
      <c r="K12" s="33"/>
      <c r="Z12" s="53">
        <f t="shared" si="0"/>
        <v>0</v>
      </c>
    </row>
    <row r="13" spans="1:27" s="14" customFormat="1" ht="12.75" hidden="1" customHeight="1" x14ac:dyDescent="0.25">
      <c r="A13" s="25"/>
      <c r="B13" s="56" t="s">
        <v>30</v>
      </c>
      <c r="C13" s="33"/>
      <c r="D13" s="33"/>
      <c r="E13" s="33"/>
      <c r="F13" s="32"/>
      <c r="G13" s="33"/>
      <c r="H13" s="34"/>
      <c r="I13" s="33"/>
      <c r="J13" s="33"/>
      <c r="K13" s="33"/>
      <c r="Z13" s="53">
        <f t="shared" si="0"/>
        <v>0</v>
      </c>
    </row>
    <row r="14" spans="1:27" s="14" customFormat="1" ht="12.75" hidden="1" customHeight="1" x14ac:dyDescent="0.25">
      <c r="A14" s="25"/>
      <c r="B14" s="56" t="s">
        <v>30</v>
      </c>
      <c r="C14" s="33"/>
      <c r="D14" s="33"/>
      <c r="E14" s="33"/>
      <c r="F14" s="32"/>
      <c r="G14" s="33"/>
      <c r="H14" s="34"/>
      <c r="I14" s="33"/>
      <c r="J14" s="33"/>
      <c r="K14" s="33"/>
      <c r="Z14" s="53">
        <f t="shared" si="0"/>
        <v>0</v>
      </c>
    </row>
    <row r="15" spans="1:27" s="14" customFormat="1" ht="12.75" hidden="1" customHeight="1" x14ac:dyDescent="0.25">
      <c r="A15" s="25"/>
      <c r="B15" s="56" t="s">
        <v>30</v>
      </c>
      <c r="C15" s="33"/>
      <c r="D15" s="33"/>
      <c r="E15" s="33"/>
      <c r="F15" s="32"/>
      <c r="G15" s="33"/>
      <c r="H15" s="34"/>
      <c r="I15" s="33"/>
      <c r="J15" s="33"/>
      <c r="K15" s="33"/>
      <c r="Z15" s="53">
        <f t="shared" si="0"/>
        <v>0</v>
      </c>
    </row>
    <row r="16" spans="1:27" s="14" customFormat="1" ht="12.75" hidden="1" customHeight="1" x14ac:dyDescent="0.25">
      <c r="A16" s="31"/>
      <c r="B16" s="56" t="s">
        <v>30</v>
      </c>
      <c r="C16" s="33"/>
      <c r="D16" s="33"/>
      <c r="E16" s="33"/>
      <c r="F16" s="32"/>
      <c r="G16" s="33"/>
      <c r="H16" s="34"/>
      <c r="I16" s="33"/>
      <c r="J16" s="33"/>
      <c r="K16" s="33"/>
      <c r="Z16" s="53">
        <f t="shared" si="0"/>
        <v>0</v>
      </c>
    </row>
    <row r="17" spans="1:26" s="14" customFormat="1" ht="12.75" hidden="1" customHeight="1" x14ac:dyDescent="0.25">
      <c r="A17" s="31"/>
      <c r="B17" s="56" t="s">
        <v>30</v>
      </c>
      <c r="C17" s="33"/>
      <c r="D17" s="33"/>
      <c r="E17" s="33"/>
      <c r="F17" s="32"/>
      <c r="G17" s="33"/>
      <c r="H17" s="34"/>
      <c r="I17" s="33"/>
      <c r="J17" s="33"/>
      <c r="K17" s="33"/>
      <c r="Z17" s="53">
        <f t="shared" si="0"/>
        <v>0</v>
      </c>
    </row>
    <row r="18" spans="1:26" s="14" customFormat="1" ht="12.75" hidden="1" customHeight="1" x14ac:dyDescent="0.25">
      <c r="A18" s="25"/>
      <c r="B18" s="56" t="s">
        <v>30</v>
      </c>
      <c r="C18" s="33"/>
      <c r="D18" s="33"/>
      <c r="E18" s="33"/>
      <c r="F18" s="32"/>
      <c r="G18" s="33"/>
      <c r="H18" s="34"/>
      <c r="I18" s="33"/>
      <c r="J18" s="33"/>
      <c r="K18" s="33"/>
      <c r="Z18" s="53">
        <f t="shared" si="0"/>
        <v>0</v>
      </c>
    </row>
    <row r="19" spans="1:26" s="14" customFormat="1" ht="12.75" customHeight="1" x14ac:dyDescent="0.25">
      <c r="A19" s="44"/>
      <c r="B19" s="45" t="s">
        <v>33</v>
      </c>
      <c r="C19" s="46">
        <f>SUM(C4:C18)</f>
        <v>249889</v>
      </c>
      <c r="D19" s="46">
        <f t="shared" ref="D19:K19" si="1">SUM(D4:D18)</f>
        <v>247525</v>
      </c>
      <c r="E19" s="46">
        <f t="shared" si="1"/>
        <v>220968</v>
      </c>
      <c r="F19" s="47">
        <f t="shared" si="1"/>
        <v>205929</v>
      </c>
      <c r="G19" s="46">
        <f t="shared" si="1"/>
        <v>208722</v>
      </c>
      <c r="H19" s="48">
        <f t="shared" si="1"/>
        <v>208872</v>
      </c>
      <c r="I19" s="46">
        <f t="shared" si="1"/>
        <v>226164</v>
      </c>
      <c r="J19" s="46">
        <f t="shared" si="1"/>
        <v>287665</v>
      </c>
      <c r="K19" s="46">
        <f t="shared" si="1"/>
        <v>311015.245</v>
      </c>
      <c r="Z19" s="53">
        <f t="shared" si="0"/>
        <v>1</v>
      </c>
    </row>
    <row r="20" spans="1:26" s="14" customFormat="1" hidden="1" x14ac:dyDescent="0.25">
      <c r="A20" s="57"/>
      <c r="Z20" s="53">
        <f t="shared" si="0"/>
        <v>0</v>
      </c>
    </row>
    <row r="21" spans="1:26" s="14" customFormat="1" x14ac:dyDescent="0.25">
      <c r="Z21" s="53"/>
    </row>
    <row r="22" spans="1:26" s="14" customFormat="1" x14ac:dyDescent="0.25">
      <c r="Z22" s="53"/>
    </row>
    <row r="23" spans="1:26" s="14" customFormat="1" x14ac:dyDescent="0.25">
      <c r="Z23" s="53"/>
    </row>
    <row r="24" spans="1:26" s="14" customFormat="1" x14ac:dyDescent="0.25">
      <c r="Z24" s="53"/>
    </row>
    <row r="25" spans="1:26" s="14" customFormat="1" x14ac:dyDescent="0.25">
      <c r="Z25" s="53"/>
    </row>
    <row r="26" spans="1:26" s="14" customFormat="1" x14ac:dyDescent="0.25">
      <c r="Z26" s="53"/>
    </row>
    <row r="27" spans="1:26" s="14" customFormat="1" x14ac:dyDescent="0.25">
      <c r="Z27" s="53"/>
    </row>
    <row r="28" spans="1:26" s="14" customFormat="1" x14ac:dyDescent="0.25">
      <c r="Z28" s="53"/>
    </row>
    <row r="29" spans="1:26" s="14" customFormat="1" x14ac:dyDescent="0.25">
      <c r="Z29" s="53"/>
    </row>
    <row r="30" spans="1:26" s="14" customFormat="1" x14ac:dyDescent="0.25">
      <c r="Z30" s="53"/>
    </row>
    <row r="31" spans="1:26" s="14" customFormat="1" x14ac:dyDescent="0.25">
      <c r="Z31" s="53"/>
    </row>
    <row r="32" spans="1:26" s="14" customFormat="1" x14ac:dyDescent="0.25">
      <c r="Z32" s="53"/>
    </row>
    <row r="33" spans="26:26" s="14" customFormat="1" x14ac:dyDescent="0.25">
      <c r="Z33" s="53"/>
    </row>
    <row r="34" spans="26:26" s="14" customFormat="1" x14ac:dyDescent="0.25">
      <c r="Z34" s="53"/>
    </row>
    <row r="35" spans="26:26" s="14" customFormat="1" x14ac:dyDescent="0.25">
      <c r="Z35" s="53"/>
    </row>
    <row r="36" spans="26:26" s="14" customFormat="1" x14ac:dyDescent="0.25">
      <c r="Z36" s="53"/>
    </row>
    <row r="37" spans="26:26" s="14" customFormat="1" x14ac:dyDescent="0.25">
      <c r="Z37" s="53"/>
    </row>
    <row r="38" spans="26:26" s="14" customFormat="1" x14ac:dyDescent="0.25">
      <c r="Z38" s="53"/>
    </row>
    <row r="39" spans="26:26" s="14" customFormat="1" x14ac:dyDescent="0.25">
      <c r="Z39" s="53"/>
    </row>
    <row r="40" spans="26:26" s="14" customFormat="1" x14ac:dyDescent="0.25">
      <c r="Z40" s="53"/>
    </row>
    <row r="41" spans="26:26" s="14" customFormat="1" x14ac:dyDescent="0.25">
      <c r="Z41" s="53"/>
    </row>
    <row r="42" spans="26:26" s="14" customFormat="1" x14ac:dyDescent="0.25">
      <c r="Z42" s="53"/>
    </row>
    <row r="43" spans="26:26" s="14" customFormat="1" x14ac:dyDescent="0.25">
      <c r="Z43" s="53"/>
    </row>
    <row r="44" spans="26:26" s="14" customFormat="1" x14ac:dyDescent="0.25">
      <c r="Z44" s="53"/>
    </row>
    <row r="45" spans="26:26" s="14" customFormat="1" x14ac:dyDescent="0.25">
      <c r="Z45" s="53"/>
    </row>
    <row r="46" spans="26:26" s="14" customFormat="1" x14ac:dyDescent="0.25">
      <c r="Z46" s="53"/>
    </row>
    <row r="47" spans="26:26" s="14" customFormat="1" x14ac:dyDescent="0.25">
      <c r="Z47" s="53"/>
    </row>
    <row r="48" spans="26:26" s="14" customFormat="1" x14ac:dyDescent="0.25">
      <c r="Z48" s="53"/>
    </row>
    <row r="49" spans="26:26" s="14" customFormat="1" x14ac:dyDescent="0.25">
      <c r="Z49" s="53"/>
    </row>
    <row r="50" spans="26:26" s="14" customFormat="1" x14ac:dyDescent="0.25">
      <c r="Z50" s="53"/>
    </row>
    <row r="51" spans="26:26" s="14" customFormat="1" x14ac:dyDescent="0.25">
      <c r="Z51" s="53"/>
    </row>
    <row r="52" spans="26:26" s="14" customFormat="1" x14ac:dyDescent="0.25">
      <c r="Z52" s="53"/>
    </row>
    <row r="53" spans="26:26" s="14" customFormat="1" x14ac:dyDescent="0.25">
      <c r="Z53" s="53"/>
    </row>
    <row r="54" spans="26:26" s="14" customFormat="1" x14ac:dyDescent="0.25">
      <c r="Z54" s="53"/>
    </row>
    <row r="55" spans="26:26" s="14" customFormat="1" x14ac:dyDescent="0.25">
      <c r="Z55" s="53"/>
    </row>
    <row r="56" spans="26:26" s="14" customFormat="1" x14ac:dyDescent="0.25">
      <c r="Z56" s="53"/>
    </row>
    <row r="57" spans="26:26" s="14" customFormat="1" x14ac:dyDescent="0.25">
      <c r="Z57" s="53"/>
    </row>
    <row r="58" spans="26:26" s="14" customFormat="1" x14ac:dyDescent="0.25">
      <c r="Z58" s="53"/>
    </row>
    <row r="59" spans="26:26" s="14" customFormat="1" x14ac:dyDescent="0.25">
      <c r="Z59" s="53"/>
    </row>
    <row r="60" spans="26:26" s="14" customFormat="1" x14ac:dyDescent="0.25">
      <c r="Z60" s="53"/>
    </row>
    <row r="61" spans="26:26" s="14" customFormat="1" x14ac:dyDescent="0.25">
      <c r="Z61" s="53"/>
    </row>
    <row r="62" spans="26:26" s="14" customFormat="1" x14ac:dyDescent="0.25">
      <c r="Z62" s="53"/>
    </row>
    <row r="63" spans="26:26" s="14" customFormat="1" x14ac:dyDescent="0.25">
      <c r="Z63" s="53"/>
    </row>
    <row r="64" spans="26:26" s="14" customFormat="1" x14ac:dyDescent="0.25">
      <c r="Z64" s="53"/>
    </row>
    <row r="65" spans="26:26" s="14" customFormat="1" x14ac:dyDescent="0.25">
      <c r="Z65" s="53"/>
    </row>
    <row r="66" spans="26:26" s="14" customFormat="1" x14ac:dyDescent="0.25">
      <c r="Z66" s="53"/>
    </row>
    <row r="67" spans="26:26" s="14" customFormat="1" x14ac:dyDescent="0.25">
      <c r="Z67" s="53"/>
    </row>
    <row r="68" spans="26:26" s="14" customFormat="1" x14ac:dyDescent="0.25">
      <c r="Z68" s="53"/>
    </row>
    <row r="69" spans="26:26" s="14" customFormat="1" x14ac:dyDescent="0.25">
      <c r="Z69" s="53"/>
    </row>
    <row r="70" spans="26:26" s="14" customFormat="1" x14ac:dyDescent="0.25">
      <c r="Z70" s="53"/>
    </row>
    <row r="71" spans="26:26" s="14" customFormat="1" x14ac:dyDescent="0.25">
      <c r="Z71" s="53"/>
    </row>
    <row r="72" spans="26:26" s="14" customFormat="1" x14ac:dyDescent="0.25">
      <c r="Z72" s="53"/>
    </row>
    <row r="73" spans="26:26" s="14" customFormat="1" x14ac:dyDescent="0.25">
      <c r="Z73" s="53"/>
    </row>
    <row r="74" spans="26:26" s="14" customFormat="1" x14ac:dyDescent="0.25">
      <c r="Z74" s="53"/>
    </row>
    <row r="75" spans="26:26" s="14" customFormat="1" x14ac:dyDescent="0.25">
      <c r="Z75" s="53"/>
    </row>
    <row r="76" spans="26:26" s="14" customFormat="1" x14ac:dyDescent="0.25">
      <c r="Z76" s="53"/>
    </row>
    <row r="77" spans="26:26" s="14" customFormat="1" x14ac:dyDescent="0.25">
      <c r="Z77" s="53"/>
    </row>
    <row r="78" spans="26:26" s="14" customFormat="1" x14ac:dyDescent="0.25">
      <c r="Z78" s="53"/>
    </row>
    <row r="79" spans="26:26" s="14" customFormat="1" x14ac:dyDescent="0.25">
      <c r="Z79" s="53"/>
    </row>
    <row r="80" spans="26:26" s="14" customFormat="1" x14ac:dyDescent="0.25">
      <c r="Z80" s="53"/>
    </row>
    <row r="81" spans="26:26" s="14" customFormat="1" x14ac:dyDescent="0.25">
      <c r="Z81" s="53"/>
    </row>
    <row r="82" spans="26:26" s="14" customFormat="1" x14ac:dyDescent="0.25">
      <c r="Z82" s="53"/>
    </row>
    <row r="83" spans="26:26" s="14" customFormat="1" x14ac:dyDescent="0.25">
      <c r="Z83" s="53"/>
    </row>
    <row r="84" spans="26:26" s="14" customFormat="1" x14ac:dyDescent="0.25">
      <c r="Z84" s="53"/>
    </row>
    <row r="85" spans="26:26" s="14" customFormat="1" x14ac:dyDescent="0.25">
      <c r="Z85" s="53"/>
    </row>
    <row r="86" spans="26:26" s="14" customFormat="1" x14ac:dyDescent="0.25">
      <c r="Z86" s="53"/>
    </row>
    <row r="87" spans="26:26" s="14" customFormat="1" x14ac:dyDescent="0.25">
      <c r="Z87" s="53"/>
    </row>
    <row r="88" spans="26:26" s="14" customFormat="1" x14ac:dyDescent="0.25">
      <c r="Z88" s="53"/>
    </row>
    <row r="89" spans="26:26" s="14" customFormat="1" x14ac:dyDescent="0.25">
      <c r="Z89" s="53"/>
    </row>
    <row r="90" spans="26:26" s="14" customFormat="1" x14ac:dyDescent="0.25">
      <c r="Z90" s="53"/>
    </row>
    <row r="91" spans="26:26" s="14" customFormat="1" x14ac:dyDescent="0.25">
      <c r="Z91" s="53"/>
    </row>
    <row r="92" spans="26:26" s="14" customFormat="1" x14ac:dyDescent="0.25">
      <c r="Z92" s="53"/>
    </row>
    <row r="93" spans="26:26" s="14" customFormat="1" x14ac:dyDescent="0.25">
      <c r="Z93" s="53"/>
    </row>
    <row r="94" spans="26:26" s="14" customFormat="1" x14ac:dyDescent="0.25">
      <c r="Z94" s="53"/>
    </row>
    <row r="95" spans="26:26" s="14" customFormat="1" x14ac:dyDescent="0.25">
      <c r="Z95" s="53"/>
    </row>
    <row r="96" spans="26:26" s="14" customFormat="1" x14ac:dyDescent="0.25">
      <c r="Z96" s="53"/>
    </row>
    <row r="97" spans="26:26" s="14" customFormat="1" x14ac:dyDescent="0.25">
      <c r="Z97" s="53"/>
    </row>
    <row r="98" spans="26:26" s="14" customFormat="1" x14ac:dyDescent="0.25">
      <c r="Z98" s="53"/>
    </row>
    <row r="99" spans="26:26" s="14" customFormat="1" x14ac:dyDescent="0.25">
      <c r="Z99" s="53"/>
    </row>
    <row r="100" spans="26:26" s="14" customFormat="1" x14ac:dyDescent="0.25">
      <c r="Z100" s="53"/>
    </row>
    <row r="101" spans="26:26" s="14" customFormat="1" x14ac:dyDescent="0.25">
      <c r="Z101" s="53"/>
    </row>
    <row r="102" spans="26:26" s="14" customFormat="1" x14ac:dyDescent="0.25">
      <c r="Z102" s="53"/>
    </row>
    <row r="103" spans="26:26" s="14" customFormat="1" x14ac:dyDescent="0.25">
      <c r="Z103" s="53"/>
    </row>
    <row r="104" spans="26:26" s="14" customFormat="1" x14ac:dyDescent="0.25">
      <c r="Z104" s="53"/>
    </row>
    <row r="105" spans="26:26" s="14" customFormat="1" x14ac:dyDescent="0.25">
      <c r="Z105" s="53"/>
    </row>
    <row r="106" spans="26:26" s="14" customFormat="1" x14ac:dyDescent="0.25">
      <c r="Z106" s="53"/>
    </row>
    <row r="107" spans="26:26" s="14" customFormat="1" x14ac:dyDescent="0.25">
      <c r="Z107" s="53"/>
    </row>
    <row r="108" spans="26:26" s="14" customFormat="1" x14ac:dyDescent="0.25">
      <c r="Z108" s="53"/>
    </row>
    <row r="109" spans="26:26" s="14" customFormat="1" x14ac:dyDescent="0.25">
      <c r="Z109" s="53"/>
    </row>
    <row r="110" spans="26:26" s="14" customFormat="1" x14ac:dyDescent="0.25">
      <c r="Z110" s="53"/>
    </row>
    <row r="111" spans="26:26" s="14" customFormat="1" x14ac:dyDescent="0.25">
      <c r="Z111" s="53"/>
    </row>
    <row r="112" spans="26:26" s="14" customFormat="1" x14ac:dyDescent="0.25">
      <c r="Z112" s="53"/>
    </row>
    <row r="113" spans="26:26" s="14" customFormat="1" x14ac:dyDescent="0.25">
      <c r="Z113" s="53"/>
    </row>
    <row r="114" spans="26:26" s="14" customFormat="1" x14ac:dyDescent="0.25">
      <c r="Z114" s="53"/>
    </row>
    <row r="115" spans="26:26" s="14" customFormat="1" x14ac:dyDescent="0.25">
      <c r="Z115" s="53"/>
    </row>
    <row r="116" spans="26:26" s="14" customFormat="1" x14ac:dyDescent="0.25">
      <c r="Z116" s="53"/>
    </row>
    <row r="117" spans="26:26" s="14" customFormat="1" x14ac:dyDescent="0.25">
      <c r="Z117" s="53"/>
    </row>
    <row r="118" spans="26:26" s="14" customFormat="1" x14ac:dyDescent="0.25">
      <c r="Z118" s="53"/>
    </row>
    <row r="119" spans="26:26" s="14" customFormat="1" x14ac:dyDescent="0.25">
      <c r="Z119" s="53"/>
    </row>
    <row r="120" spans="26:26" s="14" customFormat="1" x14ac:dyDescent="0.25">
      <c r="Z120" s="53"/>
    </row>
    <row r="121" spans="26:26" s="14" customFormat="1" x14ac:dyDescent="0.25">
      <c r="Z121" s="53"/>
    </row>
    <row r="122" spans="26:26" s="14" customFormat="1" x14ac:dyDescent="0.25">
      <c r="Z122" s="53"/>
    </row>
    <row r="123" spans="26:26" s="14" customFormat="1" x14ac:dyDescent="0.25">
      <c r="Z123" s="53"/>
    </row>
    <row r="124" spans="26:26" s="14" customFormat="1" x14ac:dyDescent="0.25">
      <c r="Z124" s="53"/>
    </row>
    <row r="125" spans="26:26" s="14" customFormat="1" x14ac:dyDescent="0.25">
      <c r="Z125" s="53"/>
    </row>
    <row r="126" spans="26:26" s="14" customFormat="1" x14ac:dyDescent="0.25">
      <c r="Z126" s="53"/>
    </row>
    <row r="127" spans="26:26" s="14" customFormat="1" x14ac:dyDescent="0.25">
      <c r="Z127" s="53"/>
    </row>
    <row r="128" spans="26:26" s="14" customFormat="1" x14ac:dyDescent="0.25">
      <c r="Z128" s="53"/>
    </row>
    <row r="129" spans="26:26" s="14" customFormat="1" x14ac:dyDescent="0.25">
      <c r="Z129" s="53"/>
    </row>
    <row r="130" spans="26:26" s="14" customFormat="1" x14ac:dyDescent="0.25">
      <c r="Z130" s="53"/>
    </row>
    <row r="131" spans="26:26" s="14" customFormat="1" x14ac:dyDescent="0.25">
      <c r="Z131" s="53"/>
    </row>
    <row r="132" spans="26:26" s="14" customFormat="1" x14ac:dyDescent="0.25">
      <c r="Z132" s="53"/>
    </row>
    <row r="133" spans="26:26" s="14" customFormat="1" x14ac:dyDescent="0.25">
      <c r="Z133" s="53"/>
    </row>
    <row r="134" spans="26:26" s="14" customFormat="1" x14ac:dyDescent="0.25">
      <c r="Z134" s="53"/>
    </row>
    <row r="135" spans="26:26" s="14" customFormat="1" x14ac:dyDescent="0.25">
      <c r="Z135" s="53"/>
    </row>
    <row r="136" spans="26:26" s="14" customFormat="1" x14ac:dyDescent="0.25">
      <c r="Z136" s="53"/>
    </row>
    <row r="137" spans="26:26" s="14" customFormat="1" x14ac:dyDescent="0.25">
      <c r="Z137" s="53"/>
    </row>
    <row r="138" spans="26:26" s="14" customFormat="1" x14ac:dyDescent="0.25">
      <c r="Z138" s="53"/>
    </row>
    <row r="139" spans="26:26" s="14" customFormat="1" x14ac:dyDescent="0.25">
      <c r="Z139" s="53"/>
    </row>
    <row r="140" spans="26:26" s="14" customFormat="1" x14ac:dyDescent="0.25">
      <c r="Z140" s="53"/>
    </row>
    <row r="141" spans="26:26" s="14" customFormat="1" x14ac:dyDescent="0.25">
      <c r="Z141" s="53"/>
    </row>
    <row r="142" spans="26:26" s="14" customFormat="1" x14ac:dyDescent="0.25">
      <c r="Z142" s="53"/>
    </row>
    <row r="143" spans="26:26" s="14" customFormat="1" x14ac:dyDescent="0.25">
      <c r="Z143" s="53"/>
    </row>
    <row r="144" spans="26:26" s="14" customFormat="1" x14ac:dyDescent="0.25">
      <c r="Z144" s="53"/>
    </row>
    <row r="145" spans="26:26" s="14" customFormat="1" x14ac:dyDescent="0.25">
      <c r="Z145" s="53"/>
    </row>
    <row r="146" spans="26:26" s="14" customFormat="1" x14ac:dyDescent="0.25">
      <c r="Z146" s="53"/>
    </row>
    <row r="147" spans="26:26" s="14" customFormat="1" x14ac:dyDescent="0.25">
      <c r="Z147" s="53"/>
    </row>
    <row r="148" spans="26:26" s="14" customFormat="1" x14ac:dyDescent="0.25">
      <c r="Z148" s="53"/>
    </row>
    <row r="149" spans="26:26" s="14" customFormat="1" x14ac:dyDescent="0.25">
      <c r="Z149" s="53"/>
    </row>
    <row r="150" spans="26:26" s="14" customFormat="1" x14ac:dyDescent="0.25">
      <c r="Z150" s="53"/>
    </row>
    <row r="151" spans="26:26" s="14" customFormat="1" x14ac:dyDescent="0.25">
      <c r="Z151" s="53"/>
    </row>
    <row r="152" spans="26:26" s="14" customFormat="1" x14ac:dyDescent="0.25">
      <c r="Z152" s="53"/>
    </row>
    <row r="153" spans="26:26" s="14" customFormat="1" x14ac:dyDescent="0.25">
      <c r="Z153" s="53"/>
    </row>
    <row r="154" spans="26:26" s="14" customFormat="1" x14ac:dyDescent="0.25">
      <c r="Z154" s="53"/>
    </row>
    <row r="155" spans="26:26" s="14" customFormat="1" x14ac:dyDescent="0.25">
      <c r="Z155" s="53"/>
    </row>
    <row r="156" spans="26:26" s="14" customFormat="1" x14ac:dyDescent="0.25">
      <c r="Z156" s="53"/>
    </row>
    <row r="157" spans="26:26" s="14" customFormat="1" x14ac:dyDescent="0.25">
      <c r="Z157" s="53"/>
    </row>
    <row r="158" spans="26:26" s="14" customFormat="1" x14ac:dyDescent="0.25">
      <c r="Z158" s="53"/>
    </row>
    <row r="159" spans="26:26" s="14" customFormat="1" x14ac:dyDescent="0.25">
      <c r="Z159" s="53"/>
    </row>
    <row r="160" spans="26:26" s="14" customFormat="1" x14ac:dyDescent="0.25">
      <c r="Z160" s="53"/>
    </row>
    <row r="161" spans="26:26" s="14" customFormat="1" x14ac:dyDescent="0.25">
      <c r="Z161" s="53"/>
    </row>
    <row r="162" spans="26:26" s="14" customFormat="1" x14ac:dyDescent="0.25">
      <c r="Z162" s="53"/>
    </row>
    <row r="163" spans="26:26" s="14" customFormat="1" x14ac:dyDescent="0.25">
      <c r="Z163" s="53"/>
    </row>
    <row r="164" spans="26:26" s="14" customFormat="1" x14ac:dyDescent="0.25">
      <c r="Z164" s="53"/>
    </row>
    <row r="165" spans="26:26" s="14" customFormat="1" x14ac:dyDescent="0.25">
      <c r="Z165" s="53"/>
    </row>
    <row r="166" spans="26:26" s="14" customFormat="1" x14ac:dyDescent="0.25">
      <c r="Z166" s="53"/>
    </row>
    <row r="167" spans="26:26" s="14" customFormat="1" x14ac:dyDescent="0.25">
      <c r="Z167" s="53"/>
    </row>
    <row r="168" spans="26:26" s="14" customFormat="1" x14ac:dyDescent="0.25">
      <c r="Z168" s="53"/>
    </row>
    <row r="169" spans="26:26" s="14" customFormat="1" x14ac:dyDescent="0.25">
      <c r="Z169" s="53"/>
    </row>
    <row r="170" spans="26:26" s="14" customFormat="1" x14ac:dyDescent="0.25">
      <c r="Z170" s="53"/>
    </row>
    <row r="171" spans="26:26" s="14" customFormat="1" x14ac:dyDescent="0.25">
      <c r="Z171" s="53"/>
    </row>
    <row r="172" spans="26:26" s="14" customFormat="1" x14ac:dyDescent="0.25">
      <c r="Z172" s="53"/>
    </row>
    <row r="173" spans="26:26" s="14" customFormat="1" x14ac:dyDescent="0.25">
      <c r="Z173" s="53"/>
    </row>
    <row r="174" spans="26:26" s="14" customFormat="1" x14ac:dyDescent="0.25">
      <c r="Z174" s="53"/>
    </row>
    <row r="175" spans="26:26" s="14" customFormat="1" x14ac:dyDescent="0.25">
      <c r="Z175" s="53"/>
    </row>
    <row r="176" spans="26:26" s="14" customFormat="1" x14ac:dyDescent="0.25">
      <c r="Z176" s="53"/>
    </row>
    <row r="177" spans="26:26" s="14" customFormat="1" x14ac:dyDescent="0.25">
      <c r="Z177" s="53"/>
    </row>
    <row r="178" spans="26:26" s="14" customFormat="1" x14ac:dyDescent="0.25">
      <c r="Z178" s="53"/>
    </row>
    <row r="179" spans="26:26" s="14" customFormat="1" x14ac:dyDescent="0.25">
      <c r="Z179" s="53"/>
    </row>
    <row r="180" spans="26:26" s="14" customFormat="1" x14ac:dyDescent="0.25">
      <c r="Z180" s="53"/>
    </row>
    <row r="181" spans="26:26" s="14" customFormat="1" x14ac:dyDescent="0.25">
      <c r="Z181" s="53"/>
    </row>
    <row r="182" spans="26:26" s="14" customFormat="1" x14ac:dyDescent="0.25">
      <c r="Z182" s="53"/>
    </row>
    <row r="183" spans="26:26" s="14" customFormat="1" x14ac:dyDescent="0.25">
      <c r="Z183" s="53"/>
    </row>
    <row r="184" spans="26:26" s="14" customFormat="1" x14ac:dyDescent="0.25">
      <c r="Z184" s="53"/>
    </row>
    <row r="185" spans="26:26" s="14" customFormat="1" x14ac:dyDescent="0.25">
      <c r="Z185" s="53"/>
    </row>
    <row r="186" spans="26:26" s="14" customFormat="1" x14ac:dyDescent="0.25">
      <c r="Z186" s="53"/>
    </row>
    <row r="187" spans="26:26" s="14" customFormat="1" x14ac:dyDescent="0.25">
      <c r="Z187" s="53"/>
    </row>
    <row r="188" spans="26:26" s="14" customFormat="1" x14ac:dyDescent="0.25">
      <c r="Z188" s="53"/>
    </row>
    <row r="189" spans="26:26" s="14" customFormat="1" x14ac:dyDescent="0.25">
      <c r="Z189" s="53"/>
    </row>
    <row r="190" spans="26:26" s="14" customFormat="1" x14ac:dyDescent="0.25">
      <c r="Z190" s="53"/>
    </row>
    <row r="191" spans="26:26" s="14" customFormat="1" x14ac:dyDescent="0.25">
      <c r="Z191" s="53"/>
    </row>
    <row r="192" spans="26:26" s="14" customFormat="1" x14ac:dyDescent="0.25">
      <c r="Z192" s="53"/>
    </row>
    <row r="193" spans="26:26" s="14" customFormat="1" x14ac:dyDescent="0.25">
      <c r="Z193" s="53"/>
    </row>
    <row r="194" spans="26:26" s="14" customFormat="1" x14ac:dyDescent="0.25">
      <c r="Z194" s="53"/>
    </row>
    <row r="195" spans="26:26" s="14" customFormat="1" x14ac:dyDescent="0.25">
      <c r="Z195" s="53"/>
    </row>
    <row r="196" spans="26:26" s="14" customFormat="1" x14ac:dyDescent="0.25">
      <c r="Z196" s="53"/>
    </row>
    <row r="197" spans="26:26" s="14" customFormat="1" x14ac:dyDescent="0.25">
      <c r="Z197" s="53"/>
    </row>
    <row r="198" spans="26:26" s="14" customFormat="1" x14ac:dyDescent="0.25">
      <c r="Z198" s="53"/>
    </row>
    <row r="199" spans="26:26" s="14" customFormat="1" x14ac:dyDescent="0.25">
      <c r="Z199" s="53"/>
    </row>
    <row r="200" spans="26:26" s="14" customFormat="1" x14ac:dyDescent="0.25">
      <c r="Z200" s="53"/>
    </row>
    <row r="201" spans="26:26" s="14" customFormat="1" x14ac:dyDescent="0.25">
      <c r="Z201" s="53"/>
    </row>
    <row r="202" spans="26:26" s="14" customFormat="1" x14ac:dyDescent="0.25">
      <c r="Z202" s="53"/>
    </row>
    <row r="203" spans="26:26" s="14" customFormat="1" x14ac:dyDescent="0.25">
      <c r="Z203" s="53"/>
    </row>
    <row r="204" spans="26:26" s="14" customFormat="1" x14ac:dyDescent="0.25">
      <c r="Z204" s="53"/>
    </row>
    <row r="205" spans="26:26" s="14" customFormat="1" x14ac:dyDescent="0.25">
      <c r="Z205" s="53"/>
    </row>
    <row r="206" spans="26:26" s="14" customFormat="1" x14ac:dyDescent="0.25">
      <c r="Z206" s="53"/>
    </row>
    <row r="207" spans="26:26" s="14" customFormat="1" x14ac:dyDescent="0.25">
      <c r="Z207" s="53"/>
    </row>
    <row r="208" spans="26:26" s="14" customFormat="1" x14ac:dyDescent="0.25">
      <c r="Z208" s="53"/>
    </row>
    <row r="209" spans="26:26" s="14" customFormat="1" x14ac:dyDescent="0.25">
      <c r="Z209" s="53"/>
    </row>
    <row r="210" spans="26:26" s="14" customFormat="1" x14ac:dyDescent="0.25">
      <c r="Z210" s="53"/>
    </row>
    <row r="211" spans="26:26" s="14" customFormat="1" x14ac:dyDescent="0.25">
      <c r="Z211" s="53"/>
    </row>
    <row r="212" spans="26:26" s="14" customFormat="1" x14ac:dyDescent="0.25">
      <c r="Z212" s="53"/>
    </row>
    <row r="213" spans="26:26" s="14" customFormat="1" x14ac:dyDescent="0.25">
      <c r="Z213" s="53"/>
    </row>
    <row r="214" spans="26:26" s="14" customFormat="1" x14ac:dyDescent="0.25">
      <c r="Z214" s="53"/>
    </row>
    <row r="215" spans="26:26" s="14" customFormat="1" x14ac:dyDescent="0.25">
      <c r="Z215" s="53"/>
    </row>
    <row r="216" spans="26:26" s="14" customFormat="1" x14ac:dyDescent="0.25">
      <c r="Z216" s="53"/>
    </row>
    <row r="217" spans="26:26" s="14" customFormat="1" x14ac:dyDescent="0.25">
      <c r="Z217" s="53"/>
    </row>
    <row r="218" spans="26:26" s="14" customFormat="1" x14ac:dyDescent="0.25">
      <c r="Z218" s="53"/>
    </row>
    <row r="219" spans="26:26" s="14" customFormat="1" x14ac:dyDescent="0.25">
      <c r="Z219" s="53"/>
    </row>
    <row r="220" spans="26:26" s="14" customFormat="1" x14ac:dyDescent="0.25">
      <c r="Z220" s="53"/>
    </row>
    <row r="221" spans="26:26" s="14" customFormat="1" x14ac:dyDescent="0.25">
      <c r="Z221" s="53"/>
    </row>
    <row r="222" spans="26:26" s="14" customFormat="1" x14ac:dyDescent="0.25">
      <c r="Z222" s="53"/>
    </row>
    <row r="223" spans="26:26" s="14" customFormat="1" x14ac:dyDescent="0.25">
      <c r="Z223" s="53"/>
    </row>
    <row r="224" spans="26:26" s="14" customFormat="1" x14ac:dyDescent="0.25">
      <c r="Z224" s="53"/>
    </row>
    <row r="225" spans="26:26" s="14" customFormat="1" x14ac:dyDescent="0.25">
      <c r="Z225" s="53"/>
    </row>
    <row r="226" spans="26:26" s="14" customFormat="1" x14ac:dyDescent="0.25">
      <c r="Z226" s="53"/>
    </row>
    <row r="227" spans="26:26" s="14" customFormat="1" x14ac:dyDescent="0.25">
      <c r="Z227" s="53"/>
    </row>
    <row r="228" spans="26:26" s="14" customFormat="1" x14ac:dyDescent="0.25">
      <c r="Z228" s="53"/>
    </row>
    <row r="229" spans="26:26" s="14" customFormat="1" x14ac:dyDescent="0.25">
      <c r="Z229" s="53"/>
    </row>
    <row r="230" spans="26:26" s="14" customFormat="1" x14ac:dyDescent="0.25">
      <c r="Z230" s="53"/>
    </row>
    <row r="231" spans="26:26" s="14" customFormat="1" x14ac:dyDescent="0.25">
      <c r="Z231" s="52"/>
    </row>
    <row r="232" spans="26:26" s="14" customFormat="1" x14ac:dyDescent="0.25">
      <c r="Z232" s="52"/>
    </row>
    <row r="233" spans="26:26" s="14" customFormat="1" x14ac:dyDescent="0.25">
      <c r="Z233" s="52"/>
    </row>
    <row r="234" spans="26:26" s="14" customFormat="1" x14ac:dyDescent="0.25">
      <c r="Z234" s="52"/>
    </row>
    <row r="235" spans="26:26" s="14" customFormat="1" x14ac:dyDescent="0.25">
      <c r="Z235" s="52"/>
    </row>
    <row r="236" spans="26:26" s="14" customFormat="1" x14ac:dyDescent="0.25">
      <c r="Z236" s="52"/>
    </row>
    <row r="237" spans="26:26" s="14" customFormat="1" x14ac:dyDescent="0.25">
      <c r="Z237" s="52"/>
    </row>
    <row r="238" spans="26:26" s="14" customFormat="1" x14ac:dyDescent="0.25">
      <c r="Z238" s="52"/>
    </row>
    <row r="239" spans="26:26" s="14" customFormat="1" x14ac:dyDescent="0.25">
      <c r="Z239" s="52"/>
    </row>
    <row r="240" spans="26:26" s="14" customFormat="1" x14ac:dyDescent="0.25">
      <c r="Z240" s="52"/>
    </row>
    <row r="241" spans="26:26" s="14" customFormat="1" x14ac:dyDescent="0.25">
      <c r="Z241" s="52"/>
    </row>
    <row r="242" spans="26:26" s="14" customFormat="1" x14ac:dyDescent="0.25">
      <c r="Z242" s="52"/>
    </row>
    <row r="243" spans="26:26" s="14" customFormat="1" x14ac:dyDescent="0.25">
      <c r="Z243" s="52"/>
    </row>
    <row r="244" spans="26:26" s="14" customFormat="1" x14ac:dyDescent="0.25">
      <c r="Z244" s="52"/>
    </row>
    <row r="245" spans="26:26" s="14" customFormat="1" x14ac:dyDescent="0.25">
      <c r="Z245" s="52"/>
    </row>
    <row r="246" spans="26:26" s="14" customFormat="1" x14ac:dyDescent="0.25">
      <c r="Z246" s="52"/>
    </row>
    <row r="247" spans="26:26" s="14" customFormat="1" x14ac:dyDescent="0.25">
      <c r="Z247" s="5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>
    <tabColor theme="6" tint="0.59999389629810485"/>
  </sheetPr>
  <dimension ref="A1:AA254"/>
  <sheetViews>
    <sheetView showGridLines="0" zoomScaleNormal="10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16384" width="9.140625" style="49"/>
  </cols>
  <sheetData>
    <row r="1" spans="1:27" s="4" customFormat="1" ht="15.75" customHeight="1" x14ac:dyDescent="0.2">
      <c r="A1" s="1" t="s">
        <v>173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</row>
    <row r="3" spans="1:27" s="14" customFormat="1" x14ac:dyDescent="0.25">
      <c r="A3" s="15"/>
      <c r="B3" s="16" t="s">
        <v>5</v>
      </c>
      <c r="C3" s="17" t="s">
        <v>164</v>
      </c>
      <c r="D3" s="17" t="s">
        <v>161</v>
      </c>
      <c r="E3" s="17" t="s">
        <v>160</v>
      </c>
      <c r="F3" s="173" t="s">
        <v>166</v>
      </c>
      <c r="G3" s="174"/>
      <c r="H3" s="175"/>
      <c r="I3" s="17" t="s">
        <v>165</v>
      </c>
      <c r="J3" s="17" t="s">
        <v>167</v>
      </c>
      <c r="K3" s="17" t="s">
        <v>168</v>
      </c>
    </row>
    <row r="4" spans="1:27" s="23" customFormat="1" ht="12.75" customHeight="1" x14ac:dyDescent="0.25">
      <c r="A4" s="18"/>
      <c r="B4" s="19" t="s">
        <v>6</v>
      </c>
      <c r="C4" s="20">
        <f>SUM(C5:C7)</f>
        <v>240359</v>
      </c>
      <c r="D4" s="20">
        <f t="shared" ref="D4:K4" si="0">SUM(D5:D7)</f>
        <v>230850</v>
      </c>
      <c r="E4" s="20">
        <f t="shared" si="0"/>
        <v>212452</v>
      </c>
      <c r="F4" s="21">
        <f t="shared" si="0"/>
        <v>194856</v>
      </c>
      <c r="G4" s="20">
        <f t="shared" si="0"/>
        <v>197649</v>
      </c>
      <c r="H4" s="22">
        <f t="shared" si="0"/>
        <v>197575</v>
      </c>
      <c r="I4" s="20">
        <f t="shared" si="0"/>
        <v>214357</v>
      </c>
      <c r="J4" s="20">
        <f t="shared" si="0"/>
        <v>275281</v>
      </c>
      <c r="K4" s="20">
        <f t="shared" si="0"/>
        <v>297863.89299999998</v>
      </c>
      <c r="AA4" s="24" t="s">
        <v>7</v>
      </c>
    </row>
    <row r="5" spans="1:27" s="14" customFormat="1" ht="12.75" customHeight="1" x14ac:dyDescent="0.25">
      <c r="A5" s="25"/>
      <c r="B5" s="26" t="s">
        <v>8</v>
      </c>
      <c r="C5" s="27">
        <v>131890</v>
      </c>
      <c r="D5" s="28">
        <v>151337</v>
      </c>
      <c r="E5" s="28">
        <v>153626</v>
      </c>
      <c r="F5" s="27">
        <v>122764</v>
      </c>
      <c r="G5" s="28">
        <v>122907</v>
      </c>
      <c r="H5" s="29">
        <v>122907</v>
      </c>
      <c r="I5" s="28">
        <v>138173</v>
      </c>
      <c r="J5" s="28">
        <v>196664</v>
      </c>
      <c r="K5" s="29">
        <v>208097.19199999998</v>
      </c>
      <c r="AA5" s="30">
        <v>3</v>
      </c>
    </row>
    <row r="6" spans="1:27" s="14" customFormat="1" ht="12.75" customHeight="1" x14ac:dyDescent="0.25">
      <c r="A6" s="31"/>
      <c r="B6" s="26" t="s">
        <v>9</v>
      </c>
      <c r="C6" s="32">
        <v>108469</v>
      </c>
      <c r="D6" s="33">
        <v>79513</v>
      </c>
      <c r="E6" s="33">
        <v>58826</v>
      </c>
      <c r="F6" s="32">
        <v>72092</v>
      </c>
      <c r="G6" s="33">
        <v>74742</v>
      </c>
      <c r="H6" s="34">
        <v>74668</v>
      </c>
      <c r="I6" s="33">
        <v>76184</v>
      </c>
      <c r="J6" s="33">
        <v>78617</v>
      </c>
      <c r="K6" s="34">
        <v>89766.701000000001</v>
      </c>
      <c r="AA6" s="24" t="s">
        <v>10</v>
      </c>
    </row>
    <row r="7" spans="1:27" s="14" customFormat="1" ht="12.75" customHeight="1" x14ac:dyDescent="0.25">
      <c r="A7" s="25"/>
      <c r="B7" s="26" t="s">
        <v>11</v>
      </c>
      <c r="C7" s="35">
        <v>0</v>
      </c>
      <c r="D7" s="36">
        <v>0</v>
      </c>
      <c r="E7" s="36">
        <v>0</v>
      </c>
      <c r="F7" s="35">
        <v>0</v>
      </c>
      <c r="G7" s="36">
        <v>0</v>
      </c>
      <c r="H7" s="37">
        <v>0</v>
      </c>
      <c r="I7" s="36">
        <v>0</v>
      </c>
      <c r="J7" s="36">
        <v>0</v>
      </c>
      <c r="K7" s="37">
        <v>0</v>
      </c>
      <c r="AA7" s="30">
        <v>2</v>
      </c>
    </row>
    <row r="8" spans="1:27" s="23" customFormat="1" ht="12.75" customHeight="1" x14ac:dyDescent="0.25">
      <c r="A8" s="38"/>
      <c r="B8" s="39" t="s">
        <v>12</v>
      </c>
      <c r="C8" s="20">
        <f>SUM(C9:C15)</f>
        <v>3932</v>
      </c>
      <c r="D8" s="20">
        <f t="shared" ref="D8:K8" si="1">SUM(D9:D15)</f>
        <v>14864</v>
      </c>
      <c r="E8" s="20">
        <f t="shared" si="1"/>
        <v>2171</v>
      </c>
      <c r="F8" s="21">
        <f t="shared" si="1"/>
        <v>123</v>
      </c>
      <c r="G8" s="20">
        <f t="shared" si="1"/>
        <v>123</v>
      </c>
      <c r="H8" s="22">
        <f t="shared" si="1"/>
        <v>123</v>
      </c>
      <c r="I8" s="20">
        <f t="shared" si="1"/>
        <v>255</v>
      </c>
      <c r="J8" s="20">
        <f t="shared" si="1"/>
        <v>300</v>
      </c>
      <c r="K8" s="20">
        <f t="shared" si="1"/>
        <v>315.89999999999998</v>
      </c>
      <c r="AA8" s="24" t="s">
        <v>13</v>
      </c>
    </row>
    <row r="9" spans="1:27" s="14" customFormat="1" ht="12.75" customHeight="1" x14ac:dyDescent="0.25">
      <c r="A9" s="25"/>
      <c r="B9" s="26" t="s">
        <v>14</v>
      </c>
      <c r="C9" s="27">
        <v>282</v>
      </c>
      <c r="D9" s="28">
        <v>0</v>
      </c>
      <c r="E9" s="28">
        <v>0</v>
      </c>
      <c r="F9" s="27">
        <v>0</v>
      </c>
      <c r="G9" s="28">
        <v>0</v>
      </c>
      <c r="H9" s="29">
        <v>0</v>
      </c>
      <c r="I9" s="28">
        <v>0</v>
      </c>
      <c r="J9" s="28">
        <v>0</v>
      </c>
      <c r="K9" s="29">
        <v>0</v>
      </c>
      <c r="AA9" s="14" t="s">
        <v>30</v>
      </c>
    </row>
    <row r="10" spans="1:27" s="14" customFormat="1" ht="12.75" customHeight="1" x14ac:dyDescent="0.25">
      <c r="A10" s="25"/>
      <c r="B10" s="26" t="s">
        <v>15</v>
      </c>
      <c r="C10" s="32">
        <v>0</v>
      </c>
      <c r="D10" s="33">
        <v>0</v>
      </c>
      <c r="E10" s="33">
        <v>0</v>
      </c>
      <c r="F10" s="32">
        <v>0</v>
      </c>
      <c r="G10" s="33">
        <v>0</v>
      </c>
      <c r="H10" s="34">
        <v>0</v>
      </c>
      <c r="I10" s="33">
        <v>0</v>
      </c>
      <c r="J10" s="33">
        <v>0</v>
      </c>
      <c r="K10" s="34">
        <v>0</v>
      </c>
    </row>
    <row r="11" spans="1:27" s="14" customFormat="1" ht="12.75" customHeight="1" x14ac:dyDescent="0.25">
      <c r="A11" s="25"/>
      <c r="B11" s="26" t="s">
        <v>16</v>
      </c>
      <c r="C11" s="32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4">
        <v>0</v>
      </c>
    </row>
    <row r="12" spans="1:27" s="14" customFormat="1" ht="12.75" customHeight="1" x14ac:dyDescent="0.25">
      <c r="A12" s="31"/>
      <c r="B12" s="26" t="s">
        <v>17</v>
      </c>
      <c r="C12" s="32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4">
        <v>0</v>
      </c>
    </row>
    <row r="13" spans="1:27" s="14" customFormat="1" ht="12.75" customHeight="1" x14ac:dyDescent="0.25">
      <c r="A13" s="25"/>
      <c r="B13" s="26" t="s">
        <v>18</v>
      </c>
      <c r="C13" s="32">
        <v>0</v>
      </c>
      <c r="D13" s="33">
        <v>0</v>
      </c>
      <c r="E13" s="33">
        <v>0</v>
      </c>
      <c r="F13" s="32">
        <v>0</v>
      </c>
      <c r="G13" s="33">
        <v>0</v>
      </c>
      <c r="H13" s="34">
        <v>0</v>
      </c>
      <c r="I13" s="33">
        <v>0</v>
      </c>
      <c r="J13" s="33">
        <v>0</v>
      </c>
      <c r="K13" s="34">
        <v>0</v>
      </c>
    </row>
    <row r="14" spans="1:27" s="14" customFormat="1" ht="12.75" customHeight="1" x14ac:dyDescent="0.25">
      <c r="A14" s="25"/>
      <c r="B14" s="26" t="s">
        <v>19</v>
      </c>
      <c r="C14" s="32">
        <v>0</v>
      </c>
      <c r="D14" s="33">
        <v>0</v>
      </c>
      <c r="E14" s="33">
        <v>0</v>
      </c>
      <c r="F14" s="32">
        <v>0</v>
      </c>
      <c r="G14" s="33">
        <v>0</v>
      </c>
      <c r="H14" s="34">
        <v>0</v>
      </c>
      <c r="I14" s="33">
        <v>0</v>
      </c>
      <c r="J14" s="33">
        <v>0</v>
      </c>
      <c r="K14" s="34">
        <v>0</v>
      </c>
    </row>
    <row r="15" spans="1:27" s="14" customFormat="1" ht="12.75" customHeight="1" x14ac:dyDescent="0.25">
      <c r="A15" s="25"/>
      <c r="B15" s="26" t="s">
        <v>20</v>
      </c>
      <c r="C15" s="35">
        <v>3650</v>
      </c>
      <c r="D15" s="36">
        <v>14864</v>
      </c>
      <c r="E15" s="36">
        <v>2171</v>
      </c>
      <c r="F15" s="35">
        <v>123</v>
      </c>
      <c r="G15" s="36">
        <v>123</v>
      </c>
      <c r="H15" s="37">
        <v>123</v>
      </c>
      <c r="I15" s="36">
        <v>255</v>
      </c>
      <c r="J15" s="36">
        <v>300</v>
      </c>
      <c r="K15" s="37">
        <v>315.89999999999998</v>
      </c>
    </row>
    <row r="16" spans="1:27" s="23" customFormat="1" ht="12.75" customHeight="1" x14ac:dyDescent="0.25">
      <c r="A16" s="38"/>
      <c r="B16" s="39" t="s">
        <v>21</v>
      </c>
      <c r="C16" s="20">
        <f>SUM(C17:C23)</f>
        <v>5598</v>
      </c>
      <c r="D16" s="20">
        <f t="shared" ref="D16:K16" si="2">SUM(D17:D23)</f>
        <v>1596</v>
      </c>
      <c r="E16" s="20">
        <f t="shared" si="2"/>
        <v>5101</v>
      </c>
      <c r="F16" s="21">
        <f t="shared" si="2"/>
        <v>10950</v>
      </c>
      <c r="G16" s="20">
        <f t="shared" si="2"/>
        <v>10950</v>
      </c>
      <c r="H16" s="22">
        <f t="shared" si="2"/>
        <v>11174</v>
      </c>
      <c r="I16" s="20">
        <f t="shared" si="2"/>
        <v>11552</v>
      </c>
      <c r="J16" s="20">
        <f t="shared" si="2"/>
        <v>12084</v>
      </c>
      <c r="K16" s="20">
        <f t="shared" si="2"/>
        <v>12835.451999999999</v>
      </c>
    </row>
    <row r="17" spans="1:11" s="14" customFormat="1" ht="12.75" customHeight="1" x14ac:dyDescent="0.25">
      <c r="A17" s="25"/>
      <c r="B17" s="26" t="s">
        <v>22</v>
      </c>
      <c r="C17" s="27">
        <v>0</v>
      </c>
      <c r="D17" s="28">
        <v>0</v>
      </c>
      <c r="E17" s="28">
        <v>0</v>
      </c>
      <c r="F17" s="27">
        <v>0</v>
      </c>
      <c r="G17" s="28">
        <v>0</v>
      </c>
      <c r="H17" s="29">
        <v>0</v>
      </c>
      <c r="I17" s="28">
        <v>0</v>
      </c>
      <c r="J17" s="28">
        <v>0</v>
      </c>
      <c r="K17" s="29">
        <v>0</v>
      </c>
    </row>
    <row r="18" spans="1:11" s="14" customFormat="1" ht="12.75" customHeight="1" x14ac:dyDescent="0.25">
      <c r="A18" s="25"/>
      <c r="B18" s="26" t="s">
        <v>23</v>
      </c>
      <c r="C18" s="32">
        <v>5598</v>
      </c>
      <c r="D18" s="33">
        <v>1596</v>
      </c>
      <c r="E18" s="33">
        <v>5101</v>
      </c>
      <c r="F18" s="32">
        <v>10950</v>
      </c>
      <c r="G18" s="33">
        <v>10950</v>
      </c>
      <c r="H18" s="34">
        <v>10950</v>
      </c>
      <c r="I18" s="33">
        <v>11552</v>
      </c>
      <c r="J18" s="33">
        <v>12084</v>
      </c>
      <c r="K18" s="34">
        <v>12835.451999999999</v>
      </c>
    </row>
    <row r="19" spans="1:11" s="14" customFormat="1" ht="12.75" customHeight="1" x14ac:dyDescent="0.25">
      <c r="A19" s="25"/>
      <c r="B19" s="26" t="s">
        <v>24</v>
      </c>
      <c r="C19" s="32">
        <v>0</v>
      </c>
      <c r="D19" s="33">
        <v>0</v>
      </c>
      <c r="E19" s="33">
        <v>0</v>
      </c>
      <c r="F19" s="32">
        <v>0</v>
      </c>
      <c r="G19" s="33">
        <v>0</v>
      </c>
      <c r="H19" s="34">
        <v>0</v>
      </c>
      <c r="I19" s="33">
        <v>0</v>
      </c>
      <c r="J19" s="33">
        <v>0</v>
      </c>
      <c r="K19" s="34">
        <v>0</v>
      </c>
    </row>
    <row r="20" spans="1:11" s="14" customFormat="1" ht="12.75" customHeight="1" x14ac:dyDescent="0.25">
      <c r="A20" s="25"/>
      <c r="B20" s="26" t="s">
        <v>25</v>
      </c>
      <c r="C20" s="32">
        <v>0</v>
      </c>
      <c r="D20" s="33">
        <v>0</v>
      </c>
      <c r="E20" s="33">
        <v>0</v>
      </c>
      <c r="F20" s="32">
        <v>0</v>
      </c>
      <c r="G20" s="33">
        <v>0</v>
      </c>
      <c r="H20" s="34">
        <v>0</v>
      </c>
      <c r="I20" s="33">
        <v>0</v>
      </c>
      <c r="J20" s="33">
        <v>0</v>
      </c>
      <c r="K20" s="34">
        <v>0</v>
      </c>
    </row>
    <row r="21" spans="1:11" s="14" customFormat="1" ht="12.75" customHeight="1" x14ac:dyDescent="0.25">
      <c r="A21" s="25"/>
      <c r="B21" s="26" t="s">
        <v>26</v>
      </c>
      <c r="C21" s="32">
        <v>0</v>
      </c>
      <c r="D21" s="33">
        <v>0</v>
      </c>
      <c r="E21" s="33">
        <v>0</v>
      </c>
      <c r="F21" s="32">
        <v>0</v>
      </c>
      <c r="G21" s="33">
        <v>0</v>
      </c>
      <c r="H21" s="34">
        <v>0</v>
      </c>
      <c r="I21" s="33">
        <v>0</v>
      </c>
      <c r="J21" s="33">
        <v>0</v>
      </c>
      <c r="K21" s="34">
        <v>0</v>
      </c>
    </row>
    <row r="22" spans="1:11" s="14" customFormat="1" ht="12.75" customHeight="1" x14ac:dyDescent="0.25">
      <c r="A22" s="25"/>
      <c r="B22" s="26" t="s">
        <v>27</v>
      </c>
      <c r="C22" s="32">
        <v>0</v>
      </c>
      <c r="D22" s="33">
        <v>0</v>
      </c>
      <c r="E22" s="33">
        <v>0</v>
      </c>
      <c r="F22" s="32">
        <v>0</v>
      </c>
      <c r="G22" s="33">
        <v>0</v>
      </c>
      <c r="H22" s="34">
        <v>0</v>
      </c>
      <c r="I22" s="33">
        <v>0</v>
      </c>
      <c r="J22" s="33">
        <v>0</v>
      </c>
      <c r="K22" s="34">
        <v>0</v>
      </c>
    </row>
    <row r="23" spans="1:11" s="14" customFormat="1" ht="12.75" customHeight="1" x14ac:dyDescent="0.25">
      <c r="A23" s="31"/>
      <c r="B23" s="26" t="s">
        <v>28</v>
      </c>
      <c r="C23" s="35">
        <v>0</v>
      </c>
      <c r="D23" s="36">
        <v>0</v>
      </c>
      <c r="E23" s="36">
        <v>0</v>
      </c>
      <c r="F23" s="35">
        <v>0</v>
      </c>
      <c r="G23" s="36">
        <v>0</v>
      </c>
      <c r="H23" s="37">
        <v>224</v>
      </c>
      <c r="I23" s="36">
        <v>0</v>
      </c>
      <c r="J23" s="36">
        <v>0</v>
      </c>
      <c r="K23" s="37">
        <v>0</v>
      </c>
    </row>
    <row r="24" spans="1:11" s="14" customFormat="1" ht="12.75" customHeight="1" x14ac:dyDescent="0.25">
      <c r="A24" s="25"/>
      <c r="B24" s="39" t="s">
        <v>29</v>
      </c>
      <c r="C24" s="20">
        <v>0</v>
      </c>
      <c r="D24" s="20">
        <v>215</v>
      </c>
      <c r="E24" s="20">
        <v>1244</v>
      </c>
      <c r="F24" s="21">
        <v>0</v>
      </c>
      <c r="G24" s="20">
        <v>0</v>
      </c>
      <c r="H24" s="22">
        <v>0</v>
      </c>
      <c r="I24" s="20">
        <v>0</v>
      </c>
      <c r="J24" s="20">
        <v>0</v>
      </c>
      <c r="K24" s="20">
        <v>0</v>
      </c>
    </row>
    <row r="25" spans="1:11" s="14" customFormat="1" ht="5.0999999999999996" customHeight="1" x14ac:dyDescent="0.25">
      <c r="A25" s="25"/>
      <c r="B25" s="40" t="s">
        <v>30</v>
      </c>
      <c r="C25" s="41"/>
      <c r="D25" s="41"/>
      <c r="E25" s="41"/>
      <c r="F25" s="42"/>
      <c r="G25" s="41"/>
      <c r="H25" s="43"/>
      <c r="I25" s="41"/>
      <c r="J25" s="41"/>
      <c r="K25" s="41"/>
    </row>
    <row r="26" spans="1:11" s="14" customFormat="1" ht="12.75" customHeight="1" x14ac:dyDescent="0.25">
      <c r="A26" s="44"/>
      <c r="B26" s="45" t="s">
        <v>31</v>
      </c>
      <c r="C26" s="46">
        <f>+C4+C8+C16+C24</f>
        <v>249889</v>
      </c>
      <c r="D26" s="46">
        <f t="shared" ref="D26:K26" si="3">+D4+D8+D16+D24</f>
        <v>247525</v>
      </c>
      <c r="E26" s="46">
        <f t="shared" si="3"/>
        <v>220968</v>
      </c>
      <c r="F26" s="47">
        <f t="shared" si="3"/>
        <v>205929</v>
      </c>
      <c r="G26" s="46">
        <f t="shared" si="3"/>
        <v>208722</v>
      </c>
      <c r="H26" s="48">
        <f t="shared" si="3"/>
        <v>208872</v>
      </c>
      <c r="I26" s="46">
        <f t="shared" si="3"/>
        <v>226164</v>
      </c>
      <c r="J26" s="46">
        <f t="shared" si="3"/>
        <v>287665</v>
      </c>
      <c r="K26" s="46">
        <f t="shared" si="3"/>
        <v>311015.245</v>
      </c>
    </row>
    <row r="27" spans="1:11" s="14" customFormat="1" x14ac:dyDescent="0.25"/>
    <row r="28" spans="1:11" s="14" customFormat="1" x14ac:dyDescent="0.25">
      <c r="B28" s="26"/>
    </row>
    <row r="29" spans="1:11" s="14" customFormat="1" x14ac:dyDescent="0.25"/>
    <row r="30" spans="1:11" s="14" customFormat="1" x14ac:dyDescent="0.25"/>
    <row r="31" spans="1:11" s="14" customFormat="1" x14ac:dyDescent="0.25"/>
    <row r="32" spans="1:11" s="14" customFormat="1" x14ac:dyDescent="0.25"/>
    <row r="33" s="14" customFormat="1" x14ac:dyDescent="0.25"/>
    <row r="34" s="14" customFormat="1" x14ac:dyDescent="0.25"/>
    <row r="35" s="14" customFormat="1" x14ac:dyDescent="0.25"/>
    <row r="36" s="14" customFormat="1" x14ac:dyDescent="0.25"/>
    <row r="37" s="14" customFormat="1" x14ac:dyDescent="0.25"/>
    <row r="38" s="14" customFormat="1" x14ac:dyDescent="0.25"/>
    <row r="39" s="14" customFormat="1" x14ac:dyDescent="0.25"/>
    <row r="40" s="14" customFormat="1" x14ac:dyDescent="0.25"/>
    <row r="41" s="14" customFormat="1" x14ac:dyDescent="0.25"/>
    <row r="42" s="14" customFormat="1" x14ac:dyDescent="0.25"/>
    <row r="43" s="14" customFormat="1" x14ac:dyDescent="0.25"/>
    <row r="44" s="14" customFormat="1" x14ac:dyDescent="0.25"/>
    <row r="45" s="14" customFormat="1" x14ac:dyDescent="0.25"/>
    <row r="46" s="14" customFormat="1" x14ac:dyDescent="0.25"/>
    <row r="47" s="14" customFormat="1" x14ac:dyDescent="0.25"/>
    <row r="48" s="14" customFormat="1" x14ac:dyDescent="0.25"/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  <row r="55" s="14" customFormat="1" x14ac:dyDescent="0.25"/>
    <row r="56" s="14" customFormat="1" x14ac:dyDescent="0.25"/>
    <row r="57" s="14" customFormat="1" x14ac:dyDescent="0.25"/>
    <row r="58" s="14" customFormat="1" x14ac:dyDescent="0.25"/>
    <row r="59" s="14" customFormat="1" x14ac:dyDescent="0.25"/>
    <row r="60" s="14" customFormat="1" x14ac:dyDescent="0.25"/>
    <row r="61" s="14" customFormat="1" x14ac:dyDescent="0.25"/>
    <row r="62" s="14" customFormat="1" x14ac:dyDescent="0.25"/>
    <row r="63" s="14" customFormat="1" x14ac:dyDescent="0.25"/>
    <row r="64" s="14" customFormat="1" x14ac:dyDescent="0.25"/>
    <row r="65" s="14" customFormat="1" x14ac:dyDescent="0.25"/>
    <row r="66" s="14" customFormat="1" x14ac:dyDescent="0.25"/>
    <row r="67" s="14" customFormat="1" x14ac:dyDescent="0.25"/>
    <row r="68" s="14" customFormat="1" x14ac:dyDescent="0.25"/>
    <row r="69" s="14" customFormat="1" x14ac:dyDescent="0.25"/>
    <row r="70" s="14" customFormat="1" x14ac:dyDescent="0.25"/>
    <row r="71" s="14" customFormat="1" x14ac:dyDescent="0.25"/>
    <row r="72" s="14" customFormat="1" x14ac:dyDescent="0.25"/>
    <row r="73" s="14" customFormat="1" x14ac:dyDescent="0.25"/>
    <row r="74" s="14" customFormat="1" x14ac:dyDescent="0.25"/>
    <row r="75" s="14" customFormat="1" x14ac:dyDescent="0.25"/>
    <row r="76" s="14" customFormat="1" x14ac:dyDescent="0.25"/>
    <row r="77" s="14" customFormat="1" x14ac:dyDescent="0.25"/>
    <row r="78" s="14" customFormat="1" x14ac:dyDescent="0.25"/>
    <row r="79" s="14" customFormat="1" x14ac:dyDescent="0.25"/>
    <row r="80" s="14" customFormat="1" x14ac:dyDescent="0.25"/>
    <row r="81" s="14" customFormat="1" x14ac:dyDescent="0.25"/>
    <row r="82" s="14" customFormat="1" x14ac:dyDescent="0.25"/>
    <row r="83" s="14" customFormat="1" x14ac:dyDescent="0.25"/>
    <row r="84" s="14" customFormat="1" x14ac:dyDescent="0.25"/>
    <row r="85" s="14" customFormat="1" x14ac:dyDescent="0.25"/>
    <row r="86" s="14" customFormat="1" x14ac:dyDescent="0.25"/>
    <row r="87" s="14" customFormat="1" x14ac:dyDescent="0.25"/>
    <row r="88" s="14" customFormat="1" x14ac:dyDescent="0.25"/>
    <row r="89" s="14" customFormat="1" x14ac:dyDescent="0.25"/>
    <row r="90" s="14" customFormat="1" x14ac:dyDescent="0.25"/>
    <row r="91" s="14" customFormat="1" x14ac:dyDescent="0.25"/>
    <row r="92" s="14" customFormat="1" x14ac:dyDescent="0.25"/>
    <row r="93" s="14" customFormat="1" x14ac:dyDescent="0.25"/>
    <row r="94" s="14" customFormat="1" x14ac:dyDescent="0.25"/>
    <row r="95" s="14" customFormat="1" x14ac:dyDescent="0.25"/>
    <row r="96" s="14" customFormat="1" x14ac:dyDescent="0.25"/>
    <row r="97" s="14" customFormat="1" x14ac:dyDescent="0.25"/>
    <row r="98" s="14" customFormat="1" x14ac:dyDescent="0.25"/>
    <row r="99" s="14" customFormat="1" x14ac:dyDescent="0.25"/>
    <row r="100" s="14" customFormat="1" x14ac:dyDescent="0.25"/>
    <row r="101" s="14" customFormat="1" x14ac:dyDescent="0.25"/>
    <row r="102" s="14" customFormat="1" x14ac:dyDescent="0.25"/>
    <row r="103" s="14" customFormat="1" x14ac:dyDescent="0.25"/>
    <row r="104" s="14" customFormat="1" x14ac:dyDescent="0.25"/>
    <row r="105" s="14" customFormat="1" x14ac:dyDescent="0.25"/>
    <row r="106" s="14" customFormat="1" x14ac:dyDescent="0.25"/>
    <row r="107" s="14" customFormat="1" x14ac:dyDescent="0.25"/>
    <row r="108" s="14" customFormat="1" x14ac:dyDescent="0.25"/>
    <row r="109" s="14" customFormat="1" x14ac:dyDescent="0.25"/>
    <row r="110" s="14" customFormat="1" x14ac:dyDescent="0.25"/>
    <row r="111" s="14" customFormat="1" x14ac:dyDescent="0.25"/>
    <row r="112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="14" customFormat="1" x14ac:dyDescent="0.25"/>
    <row r="130" s="14" customFormat="1" x14ac:dyDescent="0.25"/>
    <row r="131" s="14" customFormat="1" x14ac:dyDescent="0.25"/>
    <row r="132" s="14" customFormat="1" x14ac:dyDescent="0.25"/>
    <row r="133" s="14" customFormat="1" x14ac:dyDescent="0.25"/>
    <row r="134" s="14" customFormat="1" x14ac:dyDescent="0.25"/>
    <row r="135" s="14" customFormat="1" x14ac:dyDescent="0.25"/>
    <row r="136" s="14" customFormat="1" x14ac:dyDescent="0.25"/>
    <row r="137" s="14" customFormat="1" x14ac:dyDescent="0.25"/>
    <row r="138" s="14" customFormat="1" x14ac:dyDescent="0.25"/>
    <row r="139" s="14" customFormat="1" x14ac:dyDescent="0.25"/>
    <row r="140" s="14" customFormat="1" x14ac:dyDescent="0.25"/>
    <row r="141" s="14" customFormat="1" x14ac:dyDescent="0.25"/>
    <row r="142" s="14" customFormat="1" x14ac:dyDescent="0.25"/>
    <row r="143" s="14" customFormat="1" x14ac:dyDescent="0.25"/>
    <row r="144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="14" customFormat="1" x14ac:dyDescent="0.25"/>
    <row r="210" s="14" customFormat="1" x14ac:dyDescent="0.25"/>
    <row r="211" s="14" customFormat="1" x14ac:dyDescent="0.25"/>
    <row r="212" s="14" customFormat="1" x14ac:dyDescent="0.25"/>
    <row r="213" s="14" customFormat="1" x14ac:dyDescent="0.25"/>
    <row r="214" s="14" customFormat="1" x14ac:dyDescent="0.25"/>
    <row r="215" s="14" customFormat="1" x14ac:dyDescent="0.25"/>
    <row r="216" s="14" customFormat="1" x14ac:dyDescent="0.25"/>
    <row r="217" s="14" customFormat="1" x14ac:dyDescent="0.25"/>
    <row r="218" s="14" customFormat="1" x14ac:dyDescent="0.25"/>
    <row r="219" s="14" customFormat="1" x14ac:dyDescent="0.25"/>
    <row r="220" s="14" customFormat="1" x14ac:dyDescent="0.25"/>
    <row r="221" s="14" customFormat="1" x14ac:dyDescent="0.25"/>
    <row r="222" s="14" customFormat="1" x14ac:dyDescent="0.25"/>
    <row r="223" s="14" customFormat="1" x14ac:dyDescent="0.25"/>
    <row r="224" s="14" customFormat="1" x14ac:dyDescent="0.25"/>
    <row r="225" s="14" customFormat="1" x14ac:dyDescent="0.25"/>
    <row r="226" s="14" customFormat="1" x14ac:dyDescent="0.25"/>
    <row r="227" s="14" customFormat="1" x14ac:dyDescent="0.25"/>
    <row r="228" s="14" customFormat="1" x14ac:dyDescent="0.25"/>
    <row r="229" s="14" customFormat="1" x14ac:dyDescent="0.25"/>
    <row r="230" s="14" customFormat="1" x14ac:dyDescent="0.25"/>
    <row r="231" s="14" customFormat="1" x14ac:dyDescent="0.25"/>
    <row r="232" s="14" customFormat="1" x14ac:dyDescent="0.25"/>
    <row r="233" s="14" customFormat="1" x14ac:dyDescent="0.25"/>
    <row r="234" s="14" customFormat="1" x14ac:dyDescent="0.25"/>
    <row r="235" s="14" customFormat="1" x14ac:dyDescent="0.25"/>
    <row r="236" s="14" customFormat="1" x14ac:dyDescent="0.25"/>
    <row r="237" s="14" customFormat="1" x14ac:dyDescent="0.25"/>
    <row r="238" s="14" customFormat="1" x14ac:dyDescent="0.25"/>
    <row r="239" s="14" customFormat="1" x14ac:dyDescent="0.25"/>
    <row r="240" s="14" customFormat="1" x14ac:dyDescent="0.25"/>
    <row r="241" s="14" customFormat="1" x14ac:dyDescent="0.25"/>
    <row r="242" s="14" customFormat="1" x14ac:dyDescent="0.25"/>
    <row r="243" s="14" customFormat="1" x14ac:dyDescent="0.25"/>
    <row r="244" s="14" customFormat="1" x14ac:dyDescent="0.25"/>
    <row r="245" s="14" customFormat="1" x14ac:dyDescent="0.25"/>
    <row r="246" s="14" customFormat="1" x14ac:dyDescent="0.25"/>
    <row r="247" s="14" customFormat="1" x14ac:dyDescent="0.25"/>
    <row r="248" s="14" customFormat="1" x14ac:dyDescent="0.25"/>
    <row r="249" s="14" customFormat="1" x14ac:dyDescent="0.25"/>
    <row r="250" s="14" customFormat="1" x14ac:dyDescent="0.25"/>
    <row r="251" s="14" customFormat="1" x14ac:dyDescent="0.25"/>
    <row r="252" s="14" customFormat="1" x14ac:dyDescent="0.25"/>
    <row r="253" s="14" customFormat="1" x14ac:dyDescent="0.25"/>
    <row r="254" s="14" customFormat="1" x14ac:dyDescent="0.25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92D050"/>
  </sheetPr>
  <dimension ref="A1:AA247"/>
  <sheetViews>
    <sheetView showGridLines="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25" width="9.140625" style="49"/>
    <col min="26" max="26" width="9.140625" style="52"/>
    <col min="27" max="16384" width="9.140625" style="49"/>
  </cols>
  <sheetData>
    <row r="1" spans="1:27" s="4" customFormat="1" ht="15.75" customHeight="1" x14ac:dyDescent="0.2">
      <c r="A1" s="1" t="s">
        <v>174</v>
      </c>
      <c r="B1" s="2"/>
      <c r="C1" s="3"/>
      <c r="D1" s="3"/>
      <c r="E1" s="3"/>
      <c r="F1" s="3"/>
      <c r="G1" s="3"/>
      <c r="H1" s="3"/>
      <c r="I1" s="3"/>
      <c r="J1" s="3"/>
      <c r="K1" s="3"/>
      <c r="Z1" s="52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53"/>
    </row>
    <row r="3" spans="1:27" s="14" customFormat="1" x14ac:dyDescent="0.25">
      <c r="A3" s="15"/>
      <c r="B3" s="16" t="s">
        <v>5</v>
      </c>
      <c r="C3" s="17" t="s">
        <v>164</v>
      </c>
      <c r="D3" s="17" t="s">
        <v>161</v>
      </c>
      <c r="E3" s="17" t="s">
        <v>160</v>
      </c>
      <c r="F3" s="173" t="s">
        <v>166</v>
      </c>
      <c r="G3" s="174"/>
      <c r="H3" s="175"/>
      <c r="I3" s="17" t="s">
        <v>165</v>
      </c>
      <c r="J3" s="17" t="s">
        <v>167</v>
      </c>
      <c r="K3" s="17" t="s">
        <v>168</v>
      </c>
      <c r="Z3" s="54" t="s">
        <v>32</v>
      </c>
    </row>
    <row r="4" spans="1:27" s="14" customFormat="1" ht="12.75" customHeight="1" x14ac:dyDescent="0.25">
      <c r="A4" s="25"/>
      <c r="B4" s="56" t="s">
        <v>136</v>
      </c>
      <c r="C4" s="33">
        <v>2921</v>
      </c>
      <c r="D4" s="33">
        <v>3107</v>
      </c>
      <c r="E4" s="33">
        <v>3631</v>
      </c>
      <c r="F4" s="27">
        <v>3964</v>
      </c>
      <c r="G4" s="28">
        <v>3964</v>
      </c>
      <c r="H4" s="29">
        <v>3968</v>
      </c>
      <c r="I4" s="33">
        <v>4375</v>
      </c>
      <c r="J4" s="33">
        <v>4575</v>
      </c>
      <c r="K4" s="33">
        <v>4817.4749999999995</v>
      </c>
      <c r="Z4" s="53">
        <f t="shared" ref="Z4:Z20" si="0">IF(LEN(B4)&lt;5,0,1)</f>
        <v>1</v>
      </c>
      <c r="AA4" s="24" t="s">
        <v>7</v>
      </c>
    </row>
    <row r="5" spans="1:27" s="14" customFormat="1" ht="12.75" customHeight="1" x14ac:dyDescent="0.25">
      <c r="A5" s="25"/>
      <c r="B5" s="56" t="s">
        <v>139</v>
      </c>
      <c r="C5" s="33">
        <v>3451</v>
      </c>
      <c r="D5" s="33">
        <v>3194</v>
      </c>
      <c r="E5" s="33">
        <v>3650</v>
      </c>
      <c r="F5" s="32">
        <v>4097</v>
      </c>
      <c r="G5" s="33">
        <v>4097</v>
      </c>
      <c r="H5" s="34">
        <v>4102</v>
      </c>
      <c r="I5" s="33">
        <v>3847</v>
      </c>
      <c r="J5" s="33">
        <v>4224</v>
      </c>
      <c r="K5" s="33">
        <v>4447.8719999999994</v>
      </c>
      <c r="Z5" s="53">
        <f t="shared" si="0"/>
        <v>1</v>
      </c>
      <c r="AA5" s="30">
        <v>4</v>
      </c>
    </row>
    <row r="6" spans="1:27" s="14" customFormat="1" ht="12.75" customHeight="1" x14ac:dyDescent="0.25">
      <c r="A6" s="25"/>
      <c r="B6" s="56" t="s">
        <v>140</v>
      </c>
      <c r="C6" s="33">
        <v>2598</v>
      </c>
      <c r="D6" s="33">
        <v>2376</v>
      </c>
      <c r="E6" s="33">
        <v>3540</v>
      </c>
      <c r="F6" s="32">
        <v>3099</v>
      </c>
      <c r="G6" s="33">
        <v>3199</v>
      </c>
      <c r="H6" s="34">
        <v>3280</v>
      </c>
      <c r="I6" s="33">
        <v>3928</v>
      </c>
      <c r="J6" s="33">
        <v>3954</v>
      </c>
      <c r="K6" s="33">
        <v>4163.5619999999999</v>
      </c>
      <c r="Z6" s="53">
        <f t="shared" si="0"/>
        <v>1</v>
      </c>
      <c r="AA6" s="24" t="s">
        <v>10</v>
      </c>
    </row>
    <row r="7" spans="1:27" s="14" customFormat="1" ht="12.75" customHeight="1" x14ac:dyDescent="0.25">
      <c r="A7" s="25"/>
      <c r="B7" s="56" t="s">
        <v>141</v>
      </c>
      <c r="C7" s="33">
        <v>527</v>
      </c>
      <c r="D7" s="33">
        <v>17</v>
      </c>
      <c r="E7" s="33">
        <v>0</v>
      </c>
      <c r="F7" s="32">
        <v>3262</v>
      </c>
      <c r="G7" s="33">
        <v>3262</v>
      </c>
      <c r="H7" s="34">
        <v>3262</v>
      </c>
      <c r="I7" s="33">
        <v>3638</v>
      </c>
      <c r="J7" s="33">
        <v>3805</v>
      </c>
      <c r="K7" s="33">
        <v>4006.665</v>
      </c>
      <c r="Z7" s="53">
        <f t="shared" si="0"/>
        <v>1</v>
      </c>
      <c r="AA7" s="30">
        <v>1</v>
      </c>
    </row>
    <row r="8" spans="1:27" s="14" customFormat="1" ht="12.75" hidden="1" customHeight="1" x14ac:dyDescent="0.25">
      <c r="A8" s="25"/>
      <c r="B8" s="56" t="s">
        <v>142</v>
      </c>
      <c r="C8" s="33">
        <v>0</v>
      </c>
      <c r="D8" s="33">
        <v>0</v>
      </c>
      <c r="E8" s="33">
        <v>0</v>
      </c>
      <c r="F8" s="32">
        <v>0</v>
      </c>
      <c r="G8" s="33">
        <v>0</v>
      </c>
      <c r="H8" s="34">
        <v>0</v>
      </c>
      <c r="I8" s="33">
        <v>0</v>
      </c>
      <c r="J8" s="33">
        <v>0</v>
      </c>
      <c r="K8" s="33">
        <v>0</v>
      </c>
      <c r="Z8" s="53">
        <f t="shared" si="0"/>
        <v>0</v>
      </c>
      <c r="AA8" s="24" t="s">
        <v>13</v>
      </c>
    </row>
    <row r="9" spans="1:27" s="14" customFormat="1" ht="12.75" hidden="1" customHeight="1" x14ac:dyDescent="0.25">
      <c r="A9" s="25"/>
      <c r="B9" s="56" t="s">
        <v>143</v>
      </c>
      <c r="C9" s="33">
        <v>0</v>
      </c>
      <c r="D9" s="33">
        <v>0</v>
      </c>
      <c r="E9" s="33">
        <v>0</v>
      </c>
      <c r="F9" s="32">
        <v>0</v>
      </c>
      <c r="G9" s="33">
        <v>0</v>
      </c>
      <c r="H9" s="34">
        <v>0</v>
      </c>
      <c r="I9" s="33">
        <v>0</v>
      </c>
      <c r="J9" s="33">
        <v>0</v>
      </c>
      <c r="K9" s="33">
        <v>0</v>
      </c>
      <c r="Z9" s="53">
        <f t="shared" si="0"/>
        <v>0</v>
      </c>
      <c r="AA9" s="14" t="s">
        <v>30</v>
      </c>
    </row>
    <row r="10" spans="1:27" s="14" customFormat="1" ht="12.75" hidden="1" customHeight="1" x14ac:dyDescent="0.25">
      <c r="A10" s="25"/>
      <c r="B10" s="56" t="s">
        <v>144</v>
      </c>
      <c r="C10" s="33">
        <v>0</v>
      </c>
      <c r="D10" s="33">
        <v>0</v>
      </c>
      <c r="E10" s="33">
        <v>0</v>
      </c>
      <c r="F10" s="32">
        <v>0</v>
      </c>
      <c r="G10" s="33">
        <v>0</v>
      </c>
      <c r="H10" s="34">
        <v>0</v>
      </c>
      <c r="I10" s="33">
        <v>0</v>
      </c>
      <c r="J10" s="33">
        <v>0</v>
      </c>
      <c r="K10" s="33">
        <v>0</v>
      </c>
      <c r="Z10" s="53">
        <f t="shared" si="0"/>
        <v>0</v>
      </c>
    </row>
    <row r="11" spans="1:27" s="14" customFormat="1" ht="12.75" hidden="1" customHeight="1" x14ac:dyDescent="0.25">
      <c r="A11" s="25"/>
      <c r="B11" s="56" t="s">
        <v>145</v>
      </c>
      <c r="C11" s="33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3">
        <v>0</v>
      </c>
      <c r="Z11" s="53">
        <f t="shared" si="0"/>
        <v>0</v>
      </c>
    </row>
    <row r="12" spans="1:27" s="14" customFormat="1" ht="12.75" hidden="1" customHeight="1" x14ac:dyDescent="0.25">
      <c r="A12" s="25"/>
      <c r="B12" s="56" t="s">
        <v>146</v>
      </c>
      <c r="C12" s="33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3">
        <v>0</v>
      </c>
      <c r="Z12" s="53">
        <f t="shared" si="0"/>
        <v>0</v>
      </c>
    </row>
    <row r="13" spans="1:27" s="14" customFormat="1" ht="12.75" customHeight="1" x14ac:dyDescent="0.25">
      <c r="A13" s="25"/>
      <c r="B13" s="56" t="s">
        <v>147</v>
      </c>
      <c r="C13" s="33">
        <v>0</v>
      </c>
      <c r="D13" s="33">
        <v>0</v>
      </c>
      <c r="E13" s="33">
        <v>0</v>
      </c>
      <c r="F13" s="32">
        <v>0</v>
      </c>
      <c r="G13" s="33">
        <v>0</v>
      </c>
      <c r="H13" s="34">
        <v>0</v>
      </c>
      <c r="I13" s="33">
        <v>0</v>
      </c>
      <c r="J13" s="33">
        <v>0</v>
      </c>
      <c r="K13" s="33">
        <v>0</v>
      </c>
      <c r="Z13" s="53">
        <f t="shared" si="0"/>
        <v>1</v>
      </c>
    </row>
    <row r="14" spans="1:27" s="14" customFormat="1" ht="12.75" customHeight="1" x14ac:dyDescent="0.25">
      <c r="A14" s="25"/>
      <c r="B14" s="56" t="s">
        <v>148</v>
      </c>
      <c r="C14" s="33">
        <v>0</v>
      </c>
      <c r="D14" s="33">
        <v>0</v>
      </c>
      <c r="E14" s="33">
        <v>0</v>
      </c>
      <c r="F14" s="32">
        <v>0</v>
      </c>
      <c r="G14" s="33">
        <v>0</v>
      </c>
      <c r="H14" s="34">
        <v>0</v>
      </c>
      <c r="I14" s="33">
        <v>0</v>
      </c>
      <c r="J14" s="33">
        <v>0</v>
      </c>
      <c r="K14" s="33">
        <v>0</v>
      </c>
      <c r="Z14" s="53">
        <f t="shared" si="0"/>
        <v>1</v>
      </c>
    </row>
    <row r="15" spans="1:27" s="14" customFormat="1" ht="12.75" customHeight="1" x14ac:dyDescent="0.25">
      <c r="A15" s="25"/>
      <c r="B15" s="56" t="s">
        <v>149</v>
      </c>
      <c r="C15" s="33">
        <v>0</v>
      </c>
      <c r="D15" s="33">
        <v>0</v>
      </c>
      <c r="E15" s="33">
        <v>0</v>
      </c>
      <c r="F15" s="32">
        <v>0</v>
      </c>
      <c r="G15" s="33">
        <v>0</v>
      </c>
      <c r="H15" s="34">
        <v>0</v>
      </c>
      <c r="I15" s="33">
        <v>0</v>
      </c>
      <c r="J15" s="33">
        <v>0</v>
      </c>
      <c r="K15" s="33">
        <v>0</v>
      </c>
      <c r="Z15" s="53">
        <f t="shared" si="0"/>
        <v>1</v>
      </c>
    </row>
    <row r="16" spans="1:27" s="14" customFormat="1" ht="12.75" customHeight="1" x14ac:dyDescent="0.25">
      <c r="A16" s="31"/>
      <c r="B16" s="56" t="s">
        <v>150</v>
      </c>
      <c r="C16" s="33">
        <v>0</v>
      </c>
      <c r="D16" s="33">
        <v>0</v>
      </c>
      <c r="E16" s="33">
        <v>0</v>
      </c>
      <c r="F16" s="32">
        <v>0</v>
      </c>
      <c r="G16" s="33">
        <v>0</v>
      </c>
      <c r="H16" s="34">
        <v>0</v>
      </c>
      <c r="I16" s="33">
        <v>0</v>
      </c>
      <c r="J16" s="33">
        <v>0</v>
      </c>
      <c r="K16" s="33">
        <v>0</v>
      </c>
      <c r="Z16" s="53">
        <f t="shared" si="0"/>
        <v>1</v>
      </c>
    </row>
    <row r="17" spans="1:26" s="14" customFormat="1" ht="12.75" customHeight="1" x14ac:dyDescent="0.25">
      <c r="A17" s="31"/>
      <c r="B17" s="56" t="s">
        <v>151</v>
      </c>
      <c r="C17" s="33">
        <v>0</v>
      </c>
      <c r="D17" s="33">
        <v>0</v>
      </c>
      <c r="E17" s="33">
        <v>0</v>
      </c>
      <c r="F17" s="32">
        <v>0</v>
      </c>
      <c r="G17" s="33">
        <v>0</v>
      </c>
      <c r="H17" s="34">
        <v>0</v>
      </c>
      <c r="I17" s="33">
        <v>0</v>
      </c>
      <c r="J17" s="33">
        <v>0</v>
      </c>
      <c r="K17" s="33">
        <v>0</v>
      </c>
      <c r="Z17" s="53">
        <f t="shared" si="0"/>
        <v>1</v>
      </c>
    </row>
    <row r="18" spans="1:26" s="14" customFormat="1" ht="12.75" customHeight="1" x14ac:dyDescent="0.25">
      <c r="A18" s="25"/>
      <c r="B18" s="56" t="s">
        <v>152</v>
      </c>
      <c r="C18" s="33">
        <v>0</v>
      </c>
      <c r="D18" s="33">
        <v>0</v>
      </c>
      <c r="E18" s="33">
        <v>0</v>
      </c>
      <c r="F18" s="32">
        <v>0</v>
      </c>
      <c r="G18" s="33">
        <v>0</v>
      </c>
      <c r="H18" s="34">
        <v>0</v>
      </c>
      <c r="I18" s="33">
        <v>0</v>
      </c>
      <c r="J18" s="33">
        <v>0</v>
      </c>
      <c r="K18" s="33">
        <v>0</v>
      </c>
      <c r="Z18" s="53">
        <f t="shared" si="0"/>
        <v>1</v>
      </c>
    </row>
    <row r="19" spans="1:26" s="14" customFormat="1" ht="12.75" customHeight="1" x14ac:dyDescent="0.25">
      <c r="A19" s="44"/>
      <c r="B19" s="45" t="s">
        <v>33</v>
      </c>
      <c r="C19" s="46">
        <f>SUM(C4:C18)</f>
        <v>9497</v>
      </c>
      <c r="D19" s="46">
        <f t="shared" ref="D19:K19" si="1">SUM(D4:D18)</f>
        <v>8694</v>
      </c>
      <c r="E19" s="46">
        <f t="shared" si="1"/>
        <v>10821</v>
      </c>
      <c r="F19" s="47">
        <f t="shared" si="1"/>
        <v>14422</v>
      </c>
      <c r="G19" s="46">
        <f t="shared" si="1"/>
        <v>14522</v>
      </c>
      <c r="H19" s="48">
        <f t="shared" si="1"/>
        <v>14612</v>
      </c>
      <c r="I19" s="46">
        <f t="shared" si="1"/>
        <v>15788</v>
      </c>
      <c r="J19" s="46">
        <f t="shared" si="1"/>
        <v>16558</v>
      </c>
      <c r="K19" s="46">
        <f t="shared" si="1"/>
        <v>17435.573999999997</v>
      </c>
      <c r="Z19" s="53">
        <f t="shared" si="0"/>
        <v>1</v>
      </c>
    </row>
    <row r="20" spans="1:26" s="14" customFormat="1" hidden="1" x14ac:dyDescent="0.25">
      <c r="A20" s="57"/>
      <c r="C20" s="14">
        <v>0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4">
        <v>0</v>
      </c>
      <c r="J20" s="14">
        <v>0</v>
      </c>
      <c r="K20" s="14">
        <v>0</v>
      </c>
      <c r="Z20" s="53">
        <f t="shared" si="0"/>
        <v>0</v>
      </c>
    </row>
    <row r="21" spans="1:26" s="14" customFormat="1" x14ac:dyDescent="0.25">
      <c r="Z21" s="53"/>
    </row>
    <row r="22" spans="1:26" s="14" customFormat="1" x14ac:dyDescent="0.25">
      <c r="Z22" s="53"/>
    </row>
    <row r="23" spans="1:26" s="14" customFormat="1" x14ac:dyDescent="0.25">
      <c r="Z23" s="53"/>
    </row>
    <row r="24" spans="1:26" s="14" customFormat="1" x14ac:dyDescent="0.25">
      <c r="Z24" s="53"/>
    </row>
    <row r="25" spans="1:26" s="14" customFormat="1" x14ac:dyDescent="0.25">
      <c r="Z25" s="53"/>
    </row>
    <row r="26" spans="1:26" s="14" customFormat="1" x14ac:dyDescent="0.25">
      <c r="Z26" s="53"/>
    </row>
    <row r="27" spans="1:26" s="14" customFormat="1" x14ac:dyDescent="0.25">
      <c r="Z27" s="53"/>
    </row>
    <row r="28" spans="1:26" s="14" customFormat="1" x14ac:dyDescent="0.25">
      <c r="Z28" s="53"/>
    </row>
    <row r="29" spans="1:26" s="14" customFormat="1" x14ac:dyDescent="0.25">
      <c r="Z29" s="53"/>
    </row>
    <row r="30" spans="1:26" s="14" customFormat="1" x14ac:dyDescent="0.25">
      <c r="Z30" s="53"/>
    </row>
    <row r="31" spans="1:26" s="14" customFormat="1" x14ac:dyDescent="0.25">
      <c r="Z31" s="53"/>
    </row>
    <row r="32" spans="1:26" s="14" customFormat="1" x14ac:dyDescent="0.25">
      <c r="Z32" s="53"/>
    </row>
    <row r="33" spans="26:26" s="14" customFormat="1" x14ac:dyDescent="0.25">
      <c r="Z33" s="53"/>
    </row>
    <row r="34" spans="26:26" s="14" customFormat="1" x14ac:dyDescent="0.25">
      <c r="Z34" s="53"/>
    </row>
    <row r="35" spans="26:26" s="14" customFormat="1" x14ac:dyDescent="0.25">
      <c r="Z35" s="53"/>
    </row>
    <row r="36" spans="26:26" s="14" customFormat="1" x14ac:dyDescent="0.25">
      <c r="Z36" s="53"/>
    </row>
    <row r="37" spans="26:26" s="14" customFormat="1" x14ac:dyDescent="0.25">
      <c r="Z37" s="53"/>
    </row>
    <row r="38" spans="26:26" s="14" customFormat="1" x14ac:dyDescent="0.25">
      <c r="Z38" s="53"/>
    </row>
    <row r="39" spans="26:26" s="14" customFormat="1" x14ac:dyDescent="0.25">
      <c r="Z39" s="53"/>
    </row>
    <row r="40" spans="26:26" s="14" customFormat="1" x14ac:dyDescent="0.25">
      <c r="Z40" s="53"/>
    </row>
    <row r="41" spans="26:26" s="14" customFormat="1" x14ac:dyDescent="0.25">
      <c r="Z41" s="53"/>
    </row>
    <row r="42" spans="26:26" s="14" customFormat="1" x14ac:dyDescent="0.25">
      <c r="Z42" s="53"/>
    </row>
    <row r="43" spans="26:26" s="14" customFormat="1" x14ac:dyDescent="0.25">
      <c r="Z43" s="53"/>
    </row>
    <row r="44" spans="26:26" s="14" customFormat="1" x14ac:dyDescent="0.25">
      <c r="Z44" s="53"/>
    </row>
    <row r="45" spans="26:26" s="14" customFormat="1" x14ac:dyDescent="0.25">
      <c r="Z45" s="53"/>
    </row>
    <row r="46" spans="26:26" s="14" customFormat="1" x14ac:dyDescent="0.25">
      <c r="Z46" s="53"/>
    </row>
    <row r="47" spans="26:26" s="14" customFormat="1" x14ac:dyDescent="0.25">
      <c r="Z47" s="53"/>
    </row>
    <row r="48" spans="26:26" s="14" customFormat="1" x14ac:dyDescent="0.25">
      <c r="Z48" s="53"/>
    </row>
    <row r="49" spans="26:26" s="14" customFormat="1" x14ac:dyDescent="0.25">
      <c r="Z49" s="53"/>
    </row>
    <row r="50" spans="26:26" s="14" customFormat="1" x14ac:dyDescent="0.25">
      <c r="Z50" s="53"/>
    </row>
    <row r="51" spans="26:26" s="14" customFormat="1" x14ac:dyDescent="0.25">
      <c r="Z51" s="53"/>
    </row>
    <row r="52" spans="26:26" s="14" customFormat="1" x14ac:dyDescent="0.25">
      <c r="Z52" s="53"/>
    </row>
    <row r="53" spans="26:26" s="14" customFormat="1" x14ac:dyDescent="0.25">
      <c r="Z53" s="53"/>
    </row>
    <row r="54" spans="26:26" s="14" customFormat="1" x14ac:dyDescent="0.25">
      <c r="Z54" s="53"/>
    </row>
    <row r="55" spans="26:26" s="14" customFormat="1" x14ac:dyDescent="0.25">
      <c r="Z55" s="53"/>
    </row>
    <row r="56" spans="26:26" s="14" customFormat="1" x14ac:dyDescent="0.25">
      <c r="Z56" s="53"/>
    </row>
    <row r="57" spans="26:26" s="14" customFormat="1" x14ac:dyDescent="0.25">
      <c r="Z57" s="53"/>
    </row>
    <row r="58" spans="26:26" s="14" customFormat="1" x14ac:dyDescent="0.25">
      <c r="Z58" s="53"/>
    </row>
    <row r="59" spans="26:26" s="14" customFormat="1" x14ac:dyDescent="0.25">
      <c r="Z59" s="53"/>
    </row>
    <row r="60" spans="26:26" s="14" customFormat="1" x14ac:dyDescent="0.25">
      <c r="Z60" s="53"/>
    </row>
    <row r="61" spans="26:26" s="14" customFormat="1" x14ac:dyDescent="0.25">
      <c r="Z61" s="53"/>
    </row>
    <row r="62" spans="26:26" s="14" customFormat="1" x14ac:dyDescent="0.25">
      <c r="Z62" s="53"/>
    </row>
    <row r="63" spans="26:26" s="14" customFormat="1" x14ac:dyDescent="0.25">
      <c r="Z63" s="53"/>
    </row>
    <row r="64" spans="26:26" s="14" customFormat="1" x14ac:dyDescent="0.25">
      <c r="Z64" s="53"/>
    </row>
    <row r="65" spans="26:26" s="14" customFormat="1" x14ac:dyDescent="0.25">
      <c r="Z65" s="53"/>
    </row>
    <row r="66" spans="26:26" s="14" customFormat="1" x14ac:dyDescent="0.25">
      <c r="Z66" s="53"/>
    </row>
    <row r="67" spans="26:26" s="14" customFormat="1" x14ac:dyDescent="0.25">
      <c r="Z67" s="53"/>
    </row>
    <row r="68" spans="26:26" s="14" customFormat="1" x14ac:dyDescent="0.25">
      <c r="Z68" s="53"/>
    </row>
    <row r="69" spans="26:26" s="14" customFormat="1" x14ac:dyDescent="0.25">
      <c r="Z69" s="53"/>
    </row>
    <row r="70" spans="26:26" s="14" customFormat="1" x14ac:dyDescent="0.25">
      <c r="Z70" s="53"/>
    </row>
    <row r="71" spans="26:26" s="14" customFormat="1" x14ac:dyDescent="0.25">
      <c r="Z71" s="53"/>
    </row>
    <row r="72" spans="26:26" s="14" customFormat="1" x14ac:dyDescent="0.25">
      <c r="Z72" s="53"/>
    </row>
    <row r="73" spans="26:26" s="14" customFormat="1" x14ac:dyDescent="0.25">
      <c r="Z73" s="53"/>
    </row>
    <row r="74" spans="26:26" s="14" customFormat="1" x14ac:dyDescent="0.25">
      <c r="Z74" s="53"/>
    </row>
    <row r="75" spans="26:26" s="14" customFormat="1" x14ac:dyDescent="0.25">
      <c r="Z75" s="53"/>
    </row>
    <row r="76" spans="26:26" s="14" customFormat="1" x14ac:dyDescent="0.25">
      <c r="Z76" s="53"/>
    </row>
    <row r="77" spans="26:26" s="14" customFormat="1" x14ac:dyDescent="0.25">
      <c r="Z77" s="53"/>
    </row>
    <row r="78" spans="26:26" s="14" customFormat="1" x14ac:dyDescent="0.25">
      <c r="Z78" s="53"/>
    </row>
    <row r="79" spans="26:26" s="14" customFormat="1" x14ac:dyDescent="0.25">
      <c r="Z79" s="53"/>
    </row>
    <row r="80" spans="26:26" s="14" customFormat="1" x14ac:dyDescent="0.25">
      <c r="Z80" s="53"/>
    </row>
    <row r="81" spans="26:26" s="14" customFormat="1" x14ac:dyDescent="0.25">
      <c r="Z81" s="53"/>
    </row>
    <row r="82" spans="26:26" s="14" customFormat="1" x14ac:dyDescent="0.25">
      <c r="Z82" s="53"/>
    </row>
    <row r="83" spans="26:26" s="14" customFormat="1" x14ac:dyDescent="0.25">
      <c r="Z83" s="53"/>
    </row>
    <row r="84" spans="26:26" s="14" customFormat="1" x14ac:dyDescent="0.25">
      <c r="Z84" s="53"/>
    </row>
    <row r="85" spans="26:26" s="14" customFormat="1" x14ac:dyDescent="0.25">
      <c r="Z85" s="53"/>
    </row>
    <row r="86" spans="26:26" s="14" customFormat="1" x14ac:dyDescent="0.25">
      <c r="Z86" s="53"/>
    </row>
    <row r="87" spans="26:26" s="14" customFormat="1" x14ac:dyDescent="0.25">
      <c r="Z87" s="53"/>
    </row>
    <row r="88" spans="26:26" s="14" customFormat="1" x14ac:dyDescent="0.25">
      <c r="Z88" s="53"/>
    </row>
    <row r="89" spans="26:26" s="14" customFormat="1" x14ac:dyDescent="0.25">
      <c r="Z89" s="53"/>
    </row>
    <row r="90" spans="26:26" s="14" customFormat="1" x14ac:dyDescent="0.25">
      <c r="Z90" s="53"/>
    </row>
    <row r="91" spans="26:26" s="14" customFormat="1" x14ac:dyDescent="0.25">
      <c r="Z91" s="53"/>
    </row>
    <row r="92" spans="26:26" s="14" customFormat="1" x14ac:dyDescent="0.25">
      <c r="Z92" s="53"/>
    </row>
    <row r="93" spans="26:26" s="14" customFormat="1" x14ac:dyDescent="0.25">
      <c r="Z93" s="53"/>
    </row>
    <row r="94" spans="26:26" s="14" customFormat="1" x14ac:dyDescent="0.25">
      <c r="Z94" s="53"/>
    </row>
    <row r="95" spans="26:26" s="14" customFormat="1" x14ac:dyDescent="0.25">
      <c r="Z95" s="53"/>
    </row>
    <row r="96" spans="26:26" s="14" customFormat="1" x14ac:dyDescent="0.25">
      <c r="Z96" s="53"/>
    </row>
    <row r="97" spans="26:26" s="14" customFormat="1" x14ac:dyDescent="0.25">
      <c r="Z97" s="53"/>
    </row>
    <row r="98" spans="26:26" s="14" customFormat="1" x14ac:dyDescent="0.25">
      <c r="Z98" s="53"/>
    </row>
    <row r="99" spans="26:26" s="14" customFormat="1" x14ac:dyDescent="0.25">
      <c r="Z99" s="53"/>
    </row>
    <row r="100" spans="26:26" s="14" customFormat="1" x14ac:dyDescent="0.25">
      <c r="Z100" s="53"/>
    </row>
    <row r="101" spans="26:26" s="14" customFormat="1" x14ac:dyDescent="0.25">
      <c r="Z101" s="53"/>
    </row>
    <row r="102" spans="26:26" s="14" customFormat="1" x14ac:dyDescent="0.25">
      <c r="Z102" s="53"/>
    </row>
    <row r="103" spans="26:26" s="14" customFormat="1" x14ac:dyDescent="0.25">
      <c r="Z103" s="53"/>
    </row>
    <row r="104" spans="26:26" s="14" customFormat="1" x14ac:dyDescent="0.25">
      <c r="Z104" s="53"/>
    </row>
    <row r="105" spans="26:26" s="14" customFormat="1" x14ac:dyDescent="0.25">
      <c r="Z105" s="53"/>
    </row>
    <row r="106" spans="26:26" s="14" customFormat="1" x14ac:dyDescent="0.25">
      <c r="Z106" s="53"/>
    </row>
    <row r="107" spans="26:26" s="14" customFormat="1" x14ac:dyDescent="0.25">
      <c r="Z107" s="53"/>
    </row>
    <row r="108" spans="26:26" s="14" customFormat="1" x14ac:dyDescent="0.25">
      <c r="Z108" s="53"/>
    </row>
    <row r="109" spans="26:26" s="14" customFormat="1" x14ac:dyDescent="0.25">
      <c r="Z109" s="53"/>
    </row>
    <row r="110" spans="26:26" s="14" customFormat="1" x14ac:dyDescent="0.25">
      <c r="Z110" s="53"/>
    </row>
    <row r="111" spans="26:26" s="14" customFormat="1" x14ac:dyDescent="0.25">
      <c r="Z111" s="53"/>
    </row>
    <row r="112" spans="26:26" s="14" customFormat="1" x14ac:dyDescent="0.25">
      <c r="Z112" s="53"/>
    </row>
    <row r="113" spans="26:26" s="14" customFormat="1" x14ac:dyDescent="0.25">
      <c r="Z113" s="53"/>
    </row>
    <row r="114" spans="26:26" s="14" customFormat="1" x14ac:dyDescent="0.25">
      <c r="Z114" s="53"/>
    </row>
    <row r="115" spans="26:26" s="14" customFormat="1" x14ac:dyDescent="0.25">
      <c r="Z115" s="53"/>
    </row>
    <row r="116" spans="26:26" s="14" customFormat="1" x14ac:dyDescent="0.25">
      <c r="Z116" s="53"/>
    </row>
    <row r="117" spans="26:26" s="14" customFormat="1" x14ac:dyDescent="0.25">
      <c r="Z117" s="53"/>
    </row>
    <row r="118" spans="26:26" s="14" customFormat="1" x14ac:dyDescent="0.25">
      <c r="Z118" s="53"/>
    </row>
    <row r="119" spans="26:26" s="14" customFormat="1" x14ac:dyDescent="0.25">
      <c r="Z119" s="53"/>
    </row>
    <row r="120" spans="26:26" s="14" customFormat="1" x14ac:dyDescent="0.25">
      <c r="Z120" s="53"/>
    </row>
    <row r="121" spans="26:26" s="14" customFormat="1" x14ac:dyDescent="0.25">
      <c r="Z121" s="53"/>
    </row>
    <row r="122" spans="26:26" s="14" customFormat="1" x14ac:dyDescent="0.25">
      <c r="Z122" s="53"/>
    </row>
    <row r="123" spans="26:26" s="14" customFormat="1" x14ac:dyDescent="0.25">
      <c r="Z123" s="53"/>
    </row>
    <row r="124" spans="26:26" s="14" customFormat="1" x14ac:dyDescent="0.25">
      <c r="Z124" s="53"/>
    </row>
    <row r="125" spans="26:26" s="14" customFormat="1" x14ac:dyDescent="0.25">
      <c r="Z125" s="53"/>
    </row>
    <row r="126" spans="26:26" s="14" customFormat="1" x14ac:dyDescent="0.25">
      <c r="Z126" s="53"/>
    </row>
    <row r="127" spans="26:26" s="14" customFormat="1" x14ac:dyDescent="0.25">
      <c r="Z127" s="53"/>
    </row>
    <row r="128" spans="26:26" s="14" customFormat="1" x14ac:dyDescent="0.25">
      <c r="Z128" s="53"/>
    </row>
    <row r="129" spans="26:26" s="14" customFormat="1" x14ac:dyDescent="0.25">
      <c r="Z129" s="53"/>
    </row>
    <row r="130" spans="26:26" s="14" customFormat="1" x14ac:dyDescent="0.25">
      <c r="Z130" s="53"/>
    </row>
    <row r="131" spans="26:26" s="14" customFormat="1" x14ac:dyDescent="0.25">
      <c r="Z131" s="53"/>
    </row>
    <row r="132" spans="26:26" s="14" customFormat="1" x14ac:dyDescent="0.25">
      <c r="Z132" s="53"/>
    </row>
    <row r="133" spans="26:26" s="14" customFormat="1" x14ac:dyDescent="0.25">
      <c r="Z133" s="53"/>
    </row>
    <row r="134" spans="26:26" s="14" customFormat="1" x14ac:dyDescent="0.25">
      <c r="Z134" s="53"/>
    </row>
    <row r="135" spans="26:26" s="14" customFormat="1" x14ac:dyDescent="0.25">
      <c r="Z135" s="53"/>
    </row>
    <row r="136" spans="26:26" s="14" customFormat="1" x14ac:dyDescent="0.25">
      <c r="Z136" s="53"/>
    </row>
    <row r="137" spans="26:26" s="14" customFormat="1" x14ac:dyDescent="0.25">
      <c r="Z137" s="53"/>
    </row>
    <row r="138" spans="26:26" s="14" customFormat="1" x14ac:dyDescent="0.25">
      <c r="Z138" s="53"/>
    </row>
    <row r="139" spans="26:26" s="14" customFormat="1" x14ac:dyDescent="0.25">
      <c r="Z139" s="53"/>
    </row>
    <row r="140" spans="26:26" s="14" customFormat="1" x14ac:dyDescent="0.25">
      <c r="Z140" s="53"/>
    </row>
    <row r="141" spans="26:26" s="14" customFormat="1" x14ac:dyDescent="0.25">
      <c r="Z141" s="53"/>
    </row>
    <row r="142" spans="26:26" s="14" customFormat="1" x14ac:dyDescent="0.25">
      <c r="Z142" s="53"/>
    </row>
    <row r="143" spans="26:26" s="14" customFormat="1" x14ac:dyDescent="0.25">
      <c r="Z143" s="53"/>
    </row>
    <row r="144" spans="26:26" s="14" customFormat="1" x14ac:dyDescent="0.25">
      <c r="Z144" s="53"/>
    </row>
    <row r="145" spans="26:26" s="14" customFormat="1" x14ac:dyDescent="0.25">
      <c r="Z145" s="53"/>
    </row>
    <row r="146" spans="26:26" s="14" customFormat="1" x14ac:dyDescent="0.25">
      <c r="Z146" s="53"/>
    </row>
    <row r="147" spans="26:26" s="14" customFormat="1" x14ac:dyDescent="0.25">
      <c r="Z147" s="53"/>
    </row>
    <row r="148" spans="26:26" s="14" customFormat="1" x14ac:dyDescent="0.25">
      <c r="Z148" s="53"/>
    </row>
    <row r="149" spans="26:26" s="14" customFormat="1" x14ac:dyDescent="0.25">
      <c r="Z149" s="53"/>
    </row>
    <row r="150" spans="26:26" s="14" customFormat="1" x14ac:dyDescent="0.25">
      <c r="Z150" s="53"/>
    </row>
    <row r="151" spans="26:26" s="14" customFormat="1" x14ac:dyDescent="0.25">
      <c r="Z151" s="53"/>
    </row>
    <row r="152" spans="26:26" s="14" customFormat="1" x14ac:dyDescent="0.25">
      <c r="Z152" s="53"/>
    </row>
    <row r="153" spans="26:26" s="14" customFormat="1" x14ac:dyDescent="0.25">
      <c r="Z153" s="53"/>
    </row>
    <row r="154" spans="26:26" s="14" customFormat="1" x14ac:dyDescent="0.25">
      <c r="Z154" s="53"/>
    </row>
    <row r="155" spans="26:26" s="14" customFormat="1" x14ac:dyDescent="0.25">
      <c r="Z155" s="53"/>
    </row>
    <row r="156" spans="26:26" s="14" customFormat="1" x14ac:dyDescent="0.25">
      <c r="Z156" s="53"/>
    </row>
    <row r="157" spans="26:26" s="14" customFormat="1" x14ac:dyDescent="0.25">
      <c r="Z157" s="53"/>
    </row>
    <row r="158" spans="26:26" s="14" customFormat="1" x14ac:dyDescent="0.25">
      <c r="Z158" s="53"/>
    </row>
    <row r="159" spans="26:26" s="14" customFormat="1" x14ac:dyDescent="0.25">
      <c r="Z159" s="53"/>
    </row>
    <row r="160" spans="26:26" s="14" customFormat="1" x14ac:dyDescent="0.25">
      <c r="Z160" s="53"/>
    </row>
    <row r="161" spans="26:26" s="14" customFormat="1" x14ac:dyDescent="0.25">
      <c r="Z161" s="53"/>
    </row>
    <row r="162" spans="26:26" s="14" customFormat="1" x14ac:dyDescent="0.25">
      <c r="Z162" s="53"/>
    </row>
    <row r="163" spans="26:26" s="14" customFormat="1" x14ac:dyDescent="0.25">
      <c r="Z163" s="53"/>
    </row>
    <row r="164" spans="26:26" s="14" customFormat="1" x14ac:dyDescent="0.25">
      <c r="Z164" s="53"/>
    </row>
    <row r="165" spans="26:26" s="14" customFormat="1" x14ac:dyDescent="0.25">
      <c r="Z165" s="53"/>
    </row>
    <row r="166" spans="26:26" s="14" customFormat="1" x14ac:dyDescent="0.25">
      <c r="Z166" s="53"/>
    </row>
    <row r="167" spans="26:26" s="14" customFormat="1" x14ac:dyDescent="0.25">
      <c r="Z167" s="53"/>
    </row>
    <row r="168" spans="26:26" s="14" customFormat="1" x14ac:dyDescent="0.25">
      <c r="Z168" s="53"/>
    </row>
    <row r="169" spans="26:26" s="14" customFormat="1" x14ac:dyDescent="0.25">
      <c r="Z169" s="53"/>
    </row>
    <row r="170" spans="26:26" s="14" customFormat="1" x14ac:dyDescent="0.25">
      <c r="Z170" s="53"/>
    </row>
    <row r="171" spans="26:26" s="14" customFormat="1" x14ac:dyDescent="0.25">
      <c r="Z171" s="53"/>
    </row>
    <row r="172" spans="26:26" s="14" customFormat="1" x14ac:dyDescent="0.25">
      <c r="Z172" s="53"/>
    </row>
    <row r="173" spans="26:26" s="14" customFormat="1" x14ac:dyDescent="0.25">
      <c r="Z173" s="53"/>
    </row>
    <row r="174" spans="26:26" s="14" customFormat="1" x14ac:dyDescent="0.25">
      <c r="Z174" s="53"/>
    </row>
    <row r="175" spans="26:26" s="14" customFormat="1" x14ac:dyDescent="0.25">
      <c r="Z175" s="53"/>
    </row>
    <row r="176" spans="26:26" s="14" customFormat="1" x14ac:dyDescent="0.25">
      <c r="Z176" s="53"/>
    </row>
    <row r="177" spans="26:26" s="14" customFormat="1" x14ac:dyDescent="0.25">
      <c r="Z177" s="53"/>
    </row>
    <row r="178" spans="26:26" s="14" customFormat="1" x14ac:dyDescent="0.25">
      <c r="Z178" s="53"/>
    </row>
    <row r="179" spans="26:26" s="14" customFormat="1" x14ac:dyDescent="0.25">
      <c r="Z179" s="53"/>
    </row>
    <row r="180" spans="26:26" s="14" customFormat="1" x14ac:dyDescent="0.25">
      <c r="Z180" s="53"/>
    </row>
    <row r="181" spans="26:26" s="14" customFormat="1" x14ac:dyDescent="0.25">
      <c r="Z181" s="53"/>
    </row>
    <row r="182" spans="26:26" s="14" customFormat="1" x14ac:dyDescent="0.25">
      <c r="Z182" s="53"/>
    </row>
    <row r="183" spans="26:26" s="14" customFormat="1" x14ac:dyDescent="0.25">
      <c r="Z183" s="53"/>
    </row>
    <row r="184" spans="26:26" s="14" customFormat="1" x14ac:dyDescent="0.25">
      <c r="Z184" s="53"/>
    </row>
    <row r="185" spans="26:26" s="14" customFormat="1" x14ac:dyDescent="0.25">
      <c r="Z185" s="53"/>
    </row>
    <row r="186" spans="26:26" s="14" customFormat="1" x14ac:dyDescent="0.25">
      <c r="Z186" s="53"/>
    </row>
    <row r="187" spans="26:26" s="14" customFormat="1" x14ac:dyDescent="0.25">
      <c r="Z187" s="53"/>
    </row>
    <row r="188" spans="26:26" s="14" customFormat="1" x14ac:dyDescent="0.25">
      <c r="Z188" s="53"/>
    </row>
    <row r="189" spans="26:26" s="14" customFormat="1" x14ac:dyDescent="0.25">
      <c r="Z189" s="53"/>
    </row>
    <row r="190" spans="26:26" s="14" customFormat="1" x14ac:dyDescent="0.25">
      <c r="Z190" s="53"/>
    </row>
    <row r="191" spans="26:26" s="14" customFormat="1" x14ac:dyDescent="0.25">
      <c r="Z191" s="53"/>
    </row>
    <row r="192" spans="26:26" s="14" customFormat="1" x14ac:dyDescent="0.25">
      <c r="Z192" s="53"/>
    </row>
    <row r="193" spans="26:26" s="14" customFormat="1" x14ac:dyDescent="0.25">
      <c r="Z193" s="53"/>
    </row>
    <row r="194" spans="26:26" s="14" customFormat="1" x14ac:dyDescent="0.25">
      <c r="Z194" s="53"/>
    </row>
    <row r="195" spans="26:26" s="14" customFormat="1" x14ac:dyDescent="0.25">
      <c r="Z195" s="53"/>
    </row>
    <row r="196" spans="26:26" s="14" customFormat="1" x14ac:dyDescent="0.25">
      <c r="Z196" s="53"/>
    </row>
    <row r="197" spans="26:26" s="14" customFormat="1" x14ac:dyDescent="0.25">
      <c r="Z197" s="53"/>
    </row>
    <row r="198" spans="26:26" s="14" customFormat="1" x14ac:dyDescent="0.25">
      <c r="Z198" s="53"/>
    </row>
    <row r="199" spans="26:26" s="14" customFormat="1" x14ac:dyDescent="0.25">
      <c r="Z199" s="53"/>
    </row>
    <row r="200" spans="26:26" s="14" customFormat="1" x14ac:dyDescent="0.25">
      <c r="Z200" s="53"/>
    </row>
    <row r="201" spans="26:26" s="14" customFormat="1" x14ac:dyDescent="0.25">
      <c r="Z201" s="53"/>
    </row>
    <row r="202" spans="26:26" s="14" customFormat="1" x14ac:dyDescent="0.25">
      <c r="Z202" s="53"/>
    </row>
    <row r="203" spans="26:26" s="14" customFormat="1" x14ac:dyDescent="0.25">
      <c r="Z203" s="53"/>
    </row>
    <row r="204" spans="26:26" s="14" customFormat="1" x14ac:dyDescent="0.25">
      <c r="Z204" s="53"/>
    </row>
    <row r="205" spans="26:26" s="14" customFormat="1" x14ac:dyDescent="0.25">
      <c r="Z205" s="53"/>
    </row>
    <row r="206" spans="26:26" s="14" customFormat="1" x14ac:dyDescent="0.25">
      <c r="Z206" s="53"/>
    </row>
    <row r="207" spans="26:26" s="14" customFormat="1" x14ac:dyDescent="0.25">
      <c r="Z207" s="53"/>
    </row>
    <row r="208" spans="26:26" s="14" customFormat="1" x14ac:dyDescent="0.25">
      <c r="Z208" s="53"/>
    </row>
    <row r="209" spans="26:26" s="14" customFormat="1" x14ac:dyDescent="0.25">
      <c r="Z209" s="53"/>
    </row>
    <row r="210" spans="26:26" s="14" customFormat="1" x14ac:dyDescent="0.25">
      <c r="Z210" s="53"/>
    </row>
    <row r="211" spans="26:26" s="14" customFormat="1" x14ac:dyDescent="0.25">
      <c r="Z211" s="53"/>
    </row>
    <row r="212" spans="26:26" s="14" customFormat="1" x14ac:dyDescent="0.25">
      <c r="Z212" s="53"/>
    </row>
    <row r="213" spans="26:26" s="14" customFormat="1" x14ac:dyDescent="0.25">
      <c r="Z213" s="53"/>
    </row>
    <row r="214" spans="26:26" s="14" customFormat="1" x14ac:dyDescent="0.25">
      <c r="Z214" s="53"/>
    </row>
    <row r="215" spans="26:26" s="14" customFormat="1" x14ac:dyDescent="0.25">
      <c r="Z215" s="53"/>
    </row>
    <row r="216" spans="26:26" s="14" customFormat="1" x14ac:dyDescent="0.25">
      <c r="Z216" s="53"/>
    </row>
    <row r="217" spans="26:26" s="14" customFormat="1" x14ac:dyDescent="0.25">
      <c r="Z217" s="53"/>
    </row>
    <row r="218" spans="26:26" s="14" customFormat="1" x14ac:dyDescent="0.25">
      <c r="Z218" s="53"/>
    </row>
    <row r="219" spans="26:26" s="14" customFormat="1" x14ac:dyDescent="0.25">
      <c r="Z219" s="53"/>
    </row>
    <row r="220" spans="26:26" s="14" customFormat="1" x14ac:dyDescent="0.25">
      <c r="Z220" s="53"/>
    </row>
    <row r="221" spans="26:26" s="14" customFormat="1" x14ac:dyDescent="0.25">
      <c r="Z221" s="53"/>
    </row>
    <row r="222" spans="26:26" s="14" customFormat="1" x14ac:dyDescent="0.25">
      <c r="Z222" s="53"/>
    </row>
    <row r="223" spans="26:26" s="14" customFormat="1" x14ac:dyDescent="0.25">
      <c r="Z223" s="53"/>
    </row>
    <row r="224" spans="26:26" s="14" customFormat="1" x14ac:dyDescent="0.25">
      <c r="Z224" s="53"/>
    </row>
    <row r="225" spans="26:26" s="14" customFormat="1" x14ac:dyDescent="0.25">
      <c r="Z225" s="53"/>
    </row>
    <row r="226" spans="26:26" s="14" customFormat="1" x14ac:dyDescent="0.25">
      <c r="Z226" s="53"/>
    </row>
    <row r="227" spans="26:26" s="14" customFormat="1" x14ac:dyDescent="0.25">
      <c r="Z227" s="53"/>
    </row>
    <row r="228" spans="26:26" s="14" customFormat="1" x14ac:dyDescent="0.25">
      <c r="Z228" s="53"/>
    </row>
    <row r="229" spans="26:26" s="14" customFormat="1" x14ac:dyDescent="0.25">
      <c r="Z229" s="53"/>
    </row>
    <row r="230" spans="26:26" s="14" customFormat="1" x14ac:dyDescent="0.25">
      <c r="Z230" s="53"/>
    </row>
    <row r="231" spans="26:26" s="14" customFormat="1" x14ac:dyDescent="0.25">
      <c r="Z231" s="52"/>
    </row>
    <row r="232" spans="26:26" s="14" customFormat="1" x14ac:dyDescent="0.25">
      <c r="Z232" s="52"/>
    </row>
    <row r="233" spans="26:26" s="14" customFormat="1" x14ac:dyDescent="0.25">
      <c r="Z233" s="52"/>
    </row>
    <row r="234" spans="26:26" s="14" customFormat="1" x14ac:dyDescent="0.25">
      <c r="Z234" s="52"/>
    </row>
    <row r="235" spans="26:26" s="14" customFormat="1" x14ac:dyDescent="0.25">
      <c r="Z235" s="52"/>
    </row>
    <row r="236" spans="26:26" s="14" customFormat="1" x14ac:dyDescent="0.25">
      <c r="Z236" s="52"/>
    </row>
    <row r="237" spans="26:26" s="14" customFormat="1" x14ac:dyDescent="0.25">
      <c r="Z237" s="52"/>
    </row>
    <row r="238" spans="26:26" s="14" customFormat="1" x14ac:dyDescent="0.25">
      <c r="Z238" s="52"/>
    </row>
    <row r="239" spans="26:26" s="14" customFormat="1" x14ac:dyDescent="0.25">
      <c r="Z239" s="52"/>
    </row>
    <row r="240" spans="26:26" s="14" customFormat="1" x14ac:dyDescent="0.25">
      <c r="Z240" s="52"/>
    </row>
    <row r="241" spans="26:26" s="14" customFormat="1" x14ac:dyDescent="0.25">
      <c r="Z241" s="52"/>
    </row>
    <row r="242" spans="26:26" s="14" customFormat="1" x14ac:dyDescent="0.25">
      <c r="Z242" s="52"/>
    </row>
    <row r="243" spans="26:26" s="14" customFormat="1" x14ac:dyDescent="0.25">
      <c r="Z243" s="52"/>
    </row>
    <row r="244" spans="26:26" s="14" customFormat="1" x14ac:dyDescent="0.25">
      <c r="Z244" s="52"/>
    </row>
    <row r="245" spans="26:26" s="14" customFormat="1" x14ac:dyDescent="0.25">
      <c r="Z245" s="52"/>
    </row>
    <row r="246" spans="26:26" s="14" customFormat="1" x14ac:dyDescent="0.25">
      <c r="Z246" s="52"/>
    </row>
    <row r="247" spans="26:26" s="14" customFormat="1" x14ac:dyDescent="0.25">
      <c r="Z247" s="5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>
    <tabColor theme="6" tint="0.59999389629810485"/>
  </sheetPr>
  <dimension ref="A1:AA254"/>
  <sheetViews>
    <sheetView showGridLines="0" zoomScaleNormal="10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16384" width="9.140625" style="49"/>
  </cols>
  <sheetData>
    <row r="1" spans="1:27" s="4" customFormat="1" ht="15.75" customHeight="1" x14ac:dyDescent="0.2">
      <c r="A1" s="1" t="s">
        <v>175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</row>
    <row r="3" spans="1:27" s="14" customFormat="1" x14ac:dyDescent="0.25">
      <c r="A3" s="15"/>
      <c r="B3" s="16" t="s">
        <v>5</v>
      </c>
      <c r="C3" s="17" t="s">
        <v>164</v>
      </c>
      <c r="D3" s="17" t="s">
        <v>161</v>
      </c>
      <c r="E3" s="17" t="s">
        <v>160</v>
      </c>
      <c r="F3" s="173" t="s">
        <v>166</v>
      </c>
      <c r="G3" s="174"/>
      <c r="H3" s="175"/>
      <c r="I3" s="17" t="s">
        <v>165</v>
      </c>
      <c r="J3" s="17" t="s">
        <v>167</v>
      </c>
      <c r="K3" s="17" t="s">
        <v>168</v>
      </c>
    </row>
    <row r="4" spans="1:27" s="23" customFormat="1" ht="12.75" customHeight="1" x14ac:dyDescent="0.25">
      <c r="A4" s="18"/>
      <c r="B4" s="19" t="s">
        <v>6</v>
      </c>
      <c r="C4" s="20">
        <f>SUM(C5:C7)</f>
        <v>8970</v>
      </c>
      <c r="D4" s="20">
        <f t="shared" ref="D4:K4" si="0">SUM(D5:D7)</f>
        <v>8694</v>
      </c>
      <c r="E4" s="20">
        <f t="shared" si="0"/>
        <v>10821</v>
      </c>
      <c r="F4" s="21">
        <f t="shared" si="0"/>
        <v>11160</v>
      </c>
      <c r="G4" s="20">
        <f t="shared" si="0"/>
        <v>11260</v>
      </c>
      <c r="H4" s="22">
        <f t="shared" si="0"/>
        <v>11350</v>
      </c>
      <c r="I4" s="20">
        <f t="shared" si="0"/>
        <v>12150</v>
      </c>
      <c r="J4" s="20">
        <f t="shared" si="0"/>
        <v>12753</v>
      </c>
      <c r="K4" s="20">
        <f t="shared" si="0"/>
        <v>13428.909</v>
      </c>
      <c r="AA4" s="24" t="s">
        <v>7</v>
      </c>
    </row>
    <row r="5" spans="1:27" s="14" customFormat="1" ht="12.75" customHeight="1" x14ac:dyDescent="0.25">
      <c r="A5" s="25"/>
      <c r="B5" s="26" t="s">
        <v>8</v>
      </c>
      <c r="C5" s="27">
        <v>8120</v>
      </c>
      <c r="D5" s="28">
        <v>8681</v>
      </c>
      <c r="E5" s="28">
        <v>10759</v>
      </c>
      <c r="F5" s="27">
        <v>11016</v>
      </c>
      <c r="G5" s="28">
        <v>11016</v>
      </c>
      <c r="H5" s="29">
        <v>11016</v>
      </c>
      <c r="I5" s="28">
        <v>11720</v>
      </c>
      <c r="J5" s="28">
        <v>12260</v>
      </c>
      <c r="K5" s="29">
        <v>12909.779999999999</v>
      </c>
      <c r="AA5" s="30">
        <v>4</v>
      </c>
    </row>
    <row r="6" spans="1:27" s="14" customFormat="1" ht="12.75" customHeight="1" x14ac:dyDescent="0.25">
      <c r="A6" s="31"/>
      <c r="B6" s="26" t="s">
        <v>9</v>
      </c>
      <c r="C6" s="32">
        <v>850</v>
      </c>
      <c r="D6" s="33">
        <v>13</v>
      </c>
      <c r="E6" s="33">
        <v>62</v>
      </c>
      <c r="F6" s="32">
        <v>144</v>
      </c>
      <c r="G6" s="33">
        <v>244</v>
      </c>
      <c r="H6" s="34">
        <v>334</v>
      </c>
      <c r="I6" s="33">
        <v>430</v>
      </c>
      <c r="J6" s="33">
        <v>493</v>
      </c>
      <c r="K6" s="34">
        <v>519.12899999999991</v>
      </c>
      <c r="AA6" s="24" t="s">
        <v>10</v>
      </c>
    </row>
    <row r="7" spans="1:27" s="14" customFormat="1" ht="12.75" customHeight="1" x14ac:dyDescent="0.25">
      <c r="A7" s="25"/>
      <c r="B7" s="26" t="s">
        <v>11</v>
      </c>
      <c r="C7" s="35">
        <v>0</v>
      </c>
      <c r="D7" s="36">
        <v>0</v>
      </c>
      <c r="E7" s="36">
        <v>0</v>
      </c>
      <c r="F7" s="35">
        <v>0</v>
      </c>
      <c r="G7" s="36">
        <v>0</v>
      </c>
      <c r="H7" s="37">
        <v>0</v>
      </c>
      <c r="I7" s="36">
        <v>0</v>
      </c>
      <c r="J7" s="36">
        <v>0</v>
      </c>
      <c r="K7" s="37">
        <v>0</v>
      </c>
      <c r="AA7" s="30">
        <v>2</v>
      </c>
    </row>
    <row r="8" spans="1:27" s="23" customFormat="1" ht="12.75" customHeight="1" x14ac:dyDescent="0.25">
      <c r="A8" s="38"/>
      <c r="B8" s="39" t="s">
        <v>12</v>
      </c>
      <c r="C8" s="20">
        <f>SUM(C9:C15)</f>
        <v>527</v>
      </c>
      <c r="D8" s="20">
        <f t="shared" ref="D8:K8" si="1">SUM(D9:D15)</f>
        <v>0</v>
      </c>
      <c r="E8" s="20">
        <f t="shared" si="1"/>
        <v>0</v>
      </c>
      <c r="F8" s="21">
        <f t="shared" si="1"/>
        <v>3262</v>
      </c>
      <c r="G8" s="20">
        <f t="shared" si="1"/>
        <v>3262</v>
      </c>
      <c r="H8" s="22">
        <f t="shared" si="1"/>
        <v>3262</v>
      </c>
      <c r="I8" s="20">
        <f t="shared" si="1"/>
        <v>3638</v>
      </c>
      <c r="J8" s="20">
        <f t="shared" si="1"/>
        <v>3805</v>
      </c>
      <c r="K8" s="20">
        <f t="shared" si="1"/>
        <v>4006.665</v>
      </c>
      <c r="AA8" s="24" t="s">
        <v>13</v>
      </c>
    </row>
    <row r="9" spans="1:27" s="14" customFormat="1" ht="12.75" customHeight="1" x14ac:dyDescent="0.25">
      <c r="A9" s="25"/>
      <c r="B9" s="26" t="s">
        <v>14</v>
      </c>
      <c r="C9" s="27">
        <v>0</v>
      </c>
      <c r="D9" s="28">
        <v>0</v>
      </c>
      <c r="E9" s="28">
        <v>0</v>
      </c>
      <c r="F9" s="27">
        <v>0</v>
      </c>
      <c r="G9" s="28">
        <v>0</v>
      </c>
      <c r="H9" s="29">
        <v>0</v>
      </c>
      <c r="I9" s="28">
        <v>0</v>
      </c>
      <c r="J9" s="28">
        <v>0</v>
      </c>
      <c r="K9" s="29">
        <v>0</v>
      </c>
      <c r="AA9" s="14" t="s">
        <v>30</v>
      </c>
    </row>
    <row r="10" spans="1:27" s="14" customFormat="1" ht="12.75" customHeight="1" x14ac:dyDescent="0.25">
      <c r="A10" s="25"/>
      <c r="B10" s="26" t="s">
        <v>15</v>
      </c>
      <c r="C10" s="32">
        <v>0</v>
      </c>
      <c r="D10" s="33">
        <v>0</v>
      </c>
      <c r="E10" s="33">
        <v>0</v>
      </c>
      <c r="F10" s="32">
        <v>0</v>
      </c>
      <c r="G10" s="33">
        <v>0</v>
      </c>
      <c r="H10" s="34">
        <v>0</v>
      </c>
      <c r="I10" s="33">
        <v>0</v>
      </c>
      <c r="J10" s="33">
        <v>0</v>
      </c>
      <c r="K10" s="34">
        <v>0</v>
      </c>
    </row>
    <row r="11" spans="1:27" s="14" customFormat="1" ht="12.75" customHeight="1" x14ac:dyDescent="0.25">
      <c r="A11" s="25"/>
      <c r="B11" s="26" t="s">
        <v>16</v>
      </c>
      <c r="C11" s="32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4">
        <v>0</v>
      </c>
    </row>
    <row r="12" spans="1:27" s="14" customFormat="1" ht="12.75" customHeight="1" x14ac:dyDescent="0.25">
      <c r="A12" s="31"/>
      <c r="B12" s="26" t="s">
        <v>17</v>
      </c>
      <c r="C12" s="32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4">
        <v>0</v>
      </c>
    </row>
    <row r="13" spans="1:27" s="14" customFormat="1" ht="12.75" customHeight="1" x14ac:dyDescent="0.25">
      <c r="A13" s="25"/>
      <c r="B13" s="26" t="s">
        <v>18</v>
      </c>
      <c r="C13" s="32">
        <v>0</v>
      </c>
      <c r="D13" s="33">
        <v>0</v>
      </c>
      <c r="E13" s="33">
        <v>0</v>
      </c>
      <c r="F13" s="32">
        <v>0</v>
      </c>
      <c r="G13" s="33">
        <v>0</v>
      </c>
      <c r="H13" s="34">
        <v>0</v>
      </c>
      <c r="I13" s="33">
        <v>0</v>
      </c>
      <c r="J13" s="33">
        <v>0</v>
      </c>
      <c r="K13" s="34">
        <v>0</v>
      </c>
    </row>
    <row r="14" spans="1:27" s="14" customFormat="1" ht="12.75" customHeight="1" x14ac:dyDescent="0.25">
      <c r="A14" s="25"/>
      <c r="B14" s="26" t="s">
        <v>19</v>
      </c>
      <c r="C14" s="32">
        <v>0</v>
      </c>
      <c r="D14" s="33">
        <v>0</v>
      </c>
      <c r="E14" s="33">
        <v>0</v>
      </c>
      <c r="F14" s="32">
        <v>0</v>
      </c>
      <c r="G14" s="33">
        <v>0</v>
      </c>
      <c r="H14" s="34">
        <v>0</v>
      </c>
      <c r="I14" s="33">
        <v>0</v>
      </c>
      <c r="J14" s="33">
        <v>0</v>
      </c>
      <c r="K14" s="34">
        <v>0</v>
      </c>
    </row>
    <row r="15" spans="1:27" s="14" customFormat="1" ht="12.75" customHeight="1" x14ac:dyDescent="0.25">
      <c r="A15" s="25"/>
      <c r="B15" s="26" t="s">
        <v>20</v>
      </c>
      <c r="C15" s="35">
        <v>527</v>
      </c>
      <c r="D15" s="36">
        <v>0</v>
      </c>
      <c r="E15" s="36">
        <v>0</v>
      </c>
      <c r="F15" s="35">
        <v>3262</v>
      </c>
      <c r="G15" s="36">
        <v>3262</v>
      </c>
      <c r="H15" s="37">
        <v>3262</v>
      </c>
      <c r="I15" s="36">
        <v>3638</v>
      </c>
      <c r="J15" s="36">
        <v>3805</v>
      </c>
      <c r="K15" s="37">
        <v>4006.665</v>
      </c>
    </row>
    <row r="16" spans="1:27" s="23" customFormat="1" ht="12.75" customHeight="1" x14ac:dyDescent="0.25">
      <c r="A16" s="38"/>
      <c r="B16" s="39" t="s">
        <v>21</v>
      </c>
      <c r="C16" s="20">
        <f>SUM(C17:C23)</f>
        <v>0</v>
      </c>
      <c r="D16" s="20">
        <f t="shared" ref="D16:K16" si="2">SUM(D17:D23)</f>
        <v>0</v>
      </c>
      <c r="E16" s="20">
        <f t="shared" si="2"/>
        <v>0</v>
      </c>
      <c r="F16" s="21">
        <f t="shared" si="2"/>
        <v>0</v>
      </c>
      <c r="G16" s="20">
        <f t="shared" si="2"/>
        <v>0</v>
      </c>
      <c r="H16" s="22">
        <f t="shared" si="2"/>
        <v>0</v>
      </c>
      <c r="I16" s="20">
        <f t="shared" si="2"/>
        <v>0</v>
      </c>
      <c r="J16" s="20">
        <f t="shared" si="2"/>
        <v>0</v>
      </c>
      <c r="K16" s="20">
        <f t="shared" si="2"/>
        <v>0</v>
      </c>
    </row>
    <row r="17" spans="1:11" s="14" customFormat="1" ht="12.75" customHeight="1" x14ac:dyDescent="0.25">
      <c r="A17" s="25"/>
      <c r="B17" s="26" t="s">
        <v>22</v>
      </c>
      <c r="C17" s="27">
        <v>0</v>
      </c>
      <c r="D17" s="28">
        <v>0</v>
      </c>
      <c r="E17" s="28">
        <v>0</v>
      </c>
      <c r="F17" s="27">
        <v>0</v>
      </c>
      <c r="G17" s="28">
        <v>0</v>
      </c>
      <c r="H17" s="29">
        <v>0</v>
      </c>
      <c r="I17" s="28">
        <v>0</v>
      </c>
      <c r="J17" s="28">
        <v>0</v>
      </c>
      <c r="K17" s="29">
        <v>0</v>
      </c>
    </row>
    <row r="18" spans="1:11" s="14" customFormat="1" ht="12.75" customHeight="1" x14ac:dyDescent="0.25">
      <c r="A18" s="25"/>
      <c r="B18" s="26" t="s">
        <v>23</v>
      </c>
      <c r="C18" s="32">
        <v>0</v>
      </c>
      <c r="D18" s="33">
        <v>0</v>
      </c>
      <c r="E18" s="33">
        <v>0</v>
      </c>
      <c r="F18" s="32">
        <v>0</v>
      </c>
      <c r="G18" s="33">
        <v>0</v>
      </c>
      <c r="H18" s="34">
        <v>0</v>
      </c>
      <c r="I18" s="33">
        <v>0</v>
      </c>
      <c r="J18" s="33">
        <v>0</v>
      </c>
      <c r="K18" s="34">
        <v>0</v>
      </c>
    </row>
    <row r="19" spans="1:11" s="14" customFormat="1" ht="12.75" customHeight="1" x14ac:dyDescent="0.25">
      <c r="A19" s="25"/>
      <c r="B19" s="26" t="s">
        <v>24</v>
      </c>
      <c r="C19" s="32">
        <v>0</v>
      </c>
      <c r="D19" s="33">
        <v>0</v>
      </c>
      <c r="E19" s="33">
        <v>0</v>
      </c>
      <c r="F19" s="32">
        <v>0</v>
      </c>
      <c r="G19" s="33">
        <v>0</v>
      </c>
      <c r="H19" s="34">
        <v>0</v>
      </c>
      <c r="I19" s="33">
        <v>0</v>
      </c>
      <c r="J19" s="33">
        <v>0</v>
      </c>
      <c r="K19" s="34">
        <v>0</v>
      </c>
    </row>
    <row r="20" spans="1:11" s="14" customFormat="1" ht="12.75" customHeight="1" x14ac:dyDescent="0.25">
      <c r="A20" s="25"/>
      <c r="B20" s="26" t="s">
        <v>25</v>
      </c>
      <c r="C20" s="32">
        <v>0</v>
      </c>
      <c r="D20" s="33">
        <v>0</v>
      </c>
      <c r="E20" s="33">
        <v>0</v>
      </c>
      <c r="F20" s="32">
        <v>0</v>
      </c>
      <c r="G20" s="33">
        <v>0</v>
      </c>
      <c r="H20" s="34">
        <v>0</v>
      </c>
      <c r="I20" s="33">
        <v>0</v>
      </c>
      <c r="J20" s="33">
        <v>0</v>
      </c>
      <c r="K20" s="34">
        <v>0</v>
      </c>
    </row>
    <row r="21" spans="1:11" s="14" customFormat="1" ht="12.75" customHeight="1" x14ac:dyDescent="0.25">
      <c r="A21" s="25"/>
      <c r="B21" s="26" t="s">
        <v>26</v>
      </c>
      <c r="C21" s="32">
        <v>0</v>
      </c>
      <c r="D21" s="33">
        <v>0</v>
      </c>
      <c r="E21" s="33">
        <v>0</v>
      </c>
      <c r="F21" s="32">
        <v>0</v>
      </c>
      <c r="G21" s="33">
        <v>0</v>
      </c>
      <c r="H21" s="34">
        <v>0</v>
      </c>
      <c r="I21" s="33">
        <v>0</v>
      </c>
      <c r="J21" s="33">
        <v>0</v>
      </c>
      <c r="K21" s="34">
        <v>0</v>
      </c>
    </row>
    <row r="22" spans="1:11" s="14" customFormat="1" ht="12.75" customHeight="1" x14ac:dyDescent="0.25">
      <c r="A22" s="25"/>
      <c r="B22" s="26" t="s">
        <v>27</v>
      </c>
      <c r="C22" s="32">
        <v>0</v>
      </c>
      <c r="D22" s="33">
        <v>0</v>
      </c>
      <c r="E22" s="33">
        <v>0</v>
      </c>
      <c r="F22" s="32">
        <v>0</v>
      </c>
      <c r="G22" s="33">
        <v>0</v>
      </c>
      <c r="H22" s="34">
        <v>0</v>
      </c>
      <c r="I22" s="33">
        <v>0</v>
      </c>
      <c r="J22" s="33">
        <v>0</v>
      </c>
      <c r="K22" s="34">
        <v>0</v>
      </c>
    </row>
    <row r="23" spans="1:11" s="14" customFormat="1" ht="12.75" customHeight="1" x14ac:dyDescent="0.25">
      <c r="A23" s="31"/>
      <c r="B23" s="26" t="s">
        <v>28</v>
      </c>
      <c r="C23" s="35">
        <v>0</v>
      </c>
      <c r="D23" s="36">
        <v>0</v>
      </c>
      <c r="E23" s="36">
        <v>0</v>
      </c>
      <c r="F23" s="35">
        <v>0</v>
      </c>
      <c r="G23" s="36">
        <v>0</v>
      </c>
      <c r="H23" s="37">
        <v>0</v>
      </c>
      <c r="I23" s="36">
        <v>0</v>
      </c>
      <c r="J23" s="36">
        <v>0</v>
      </c>
      <c r="K23" s="37">
        <v>0</v>
      </c>
    </row>
    <row r="24" spans="1:11" s="14" customFormat="1" ht="12.75" customHeight="1" x14ac:dyDescent="0.25">
      <c r="A24" s="25"/>
      <c r="B24" s="39" t="s">
        <v>29</v>
      </c>
      <c r="C24" s="20">
        <v>0</v>
      </c>
      <c r="D24" s="20">
        <v>0</v>
      </c>
      <c r="E24" s="20">
        <v>0</v>
      </c>
      <c r="F24" s="21">
        <v>0</v>
      </c>
      <c r="G24" s="20">
        <v>0</v>
      </c>
      <c r="H24" s="22">
        <v>0</v>
      </c>
      <c r="I24" s="20">
        <v>0</v>
      </c>
      <c r="J24" s="20">
        <v>0</v>
      </c>
      <c r="K24" s="20">
        <v>0</v>
      </c>
    </row>
    <row r="25" spans="1:11" s="14" customFormat="1" ht="5.0999999999999996" customHeight="1" x14ac:dyDescent="0.25">
      <c r="A25" s="25"/>
      <c r="B25" s="40" t="s">
        <v>30</v>
      </c>
      <c r="C25" s="41"/>
      <c r="D25" s="41"/>
      <c r="E25" s="41"/>
      <c r="F25" s="42"/>
      <c r="G25" s="41"/>
      <c r="H25" s="43"/>
      <c r="I25" s="41"/>
      <c r="J25" s="41"/>
      <c r="K25" s="41"/>
    </row>
    <row r="26" spans="1:11" s="14" customFormat="1" ht="12.75" customHeight="1" x14ac:dyDescent="0.25">
      <c r="A26" s="44"/>
      <c r="B26" s="45" t="s">
        <v>31</v>
      </c>
      <c r="C26" s="46">
        <f>+C4+C8+C16+C24</f>
        <v>9497</v>
      </c>
      <c r="D26" s="46">
        <f t="shared" ref="D26:K26" si="3">+D4+D8+D16+D24</f>
        <v>8694</v>
      </c>
      <c r="E26" s="46">
        <f t="shared" si="3"/>
        <v>10821</v>
      </c>
      <c r="F26" s="47">
        <f t="shared" si="3"/>
        <v>14422</v>
      </c>
      <c r="G26" s="46">
        <f t="shared" si="3"/>
        <v>14522</v>
      </c>
      <c r="H26" s="48">
        <f t="shared" si="3"/>
        <v>14612</v>
      </c>
      <c r="I26" s="46">
        <f t="shared" si="3"/>
        <v>15788</v>
      </c>
      <c r="J26" s="46">
        <f t="shared" si="3"/>
        <v>16558</v>
      </c>
      <c r="K26" s="46">
        <f t="shared" si="3"/>
        <v>17435.574000000001</v>
      </c>
    </row>
    <row r="27" spans="1:11" s="14" customFormat="1" x14ac:dyDescent="0.25"/>
    <row r="28" spans="1:11" s="14" customFormat="1" x14ac:dyDescent="0.25">
      <c r="B28" s="26"/>
    </row>
    <row r="29" spans="1:11" s="14" customFormat="1" x14ac:dyDescent="0.25"/>
    <row r="30" spans="1:11" s="14" customFormat="1" x14ac:dyDescent="0.25"/>
    <row r="31" spans="1:11" s="14" customFormat="1" x14ac:dyDescent="0.25"/>
    <row r="32" spans="1:11" s="14" customFormat="1" x14ac:dyDescent="0.25"/>
    <row r="33" s="14" customFormat="1" x14ac:dyDescent="0.25"/>
    <row r="34" s="14" customFormat="1" x14ac:dyDescent="0.25"/>
    <row r="35" s="14" customFormat="1" x14ac:dyDescent="0.25"/>
    <row r="36" s="14" customFormat="1" x14ac:dyDescent="0.25"/>
    <row r="37" s="14" customFormat="1" x14ac:dyDescent="0.25"/>
    <row r="38" s="14" customFormat="1" x14ac:dyDescent="0.25"/>
    <row r="39" s="14" customFormat="1" x14ac:dyDescent="0.25"/>
    <row r="40" s="14" customFormat="1" x14ac:dyDescent="0.25"/>
    <row r="41" s="14" customFormat="1" x14ac:dyDescent="0.25"/>
    <row r="42" s="14" customFormat="1" x14ac:dyDescent="0.25"/>
    <row r="43" s="14" customFormat="1" x14ac:dyDescent="0.25"/>
    <row r="44" s="14" customFormat="1" x14ac:dyDescent="0.25"/>
    <row r="45" s="14" customFormat="1" x14ac:dyDescent="0.25"/>
    <row r="46" s="14" customFormat="1" x14ac:dyDescent="0.25"/>
    <row r="47" s="14" customFormat="1" x14ac:dyDescent="0.25"/>
    <row r="48" s="14" customFormat="1" x14ac:dyDescent="0.25"/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  <row r="55" s="14" customFormat="1" x14ac:dyDescent="0.25"/>
    <row r="56" s="14" customFormat="1" x14ac:dyDescent="0.25"/>
    <row r="57" s="14" customFormat="1" x14ac:dyDescent="0.25"/>
    <row r="58" s="14" customFormat="1" x14ac:dyDescent="0.25"/>
    <row r="59" s="14" customFormat="1" x14ac:dyDescent="0.25"/>
    <row r="60" s="14" customFormat="1" x14ac:dyDescent="0.25"/>
    <row r="61" s="14" customFormat="1" x14ac:dyDescent="0.25"/>
    <row r="62" s="14" customFormat="1" x14ac:dyDescent="0.25"/>
    <row r="63" s="14" customFormat="1" x14ac:dyDescent="0.25"/>
    <row r="64" s="14" customFormat="1" x14ac:dyDescent="0.25"/>
    <row r="65" s="14" customFormat="1" x14ac:dyDescent="0.25"/>
    <row r="66" s="14" customFormat="1" x14ac:dyDescent="0.25"/>
    <row r="67" s="14" customFormat="1" x14ac:dyDescent="0.25"/>
    <row r="68" s="14" customFormat="1" x14ac:dyDescent="0.25"/>
    <row r="69" s="14" customFormat="1" x14ac:dyDescent="0.25"/>
    <row r="70" s="14" customFormat="1" x14ac:dyDescent="0.25"/>
    <row r="71" s="14" customFormat="1" x14ac:dyDescent="0.25"/>
    <row r="72" s="14" customFormat="1" x14ac:dyDescent="0.25"/>
    <row r="73" s="14" customFormat="1" x14ac:dyDescent="0.25"/>
    <row r="74" s="14" customFormat="1" x14ac:dyDescent="0.25"/>
    <row r="75" s="14" customFormat="1" x14ac:dyDescent="0.25"/>
    <row r="76" s="14" customFormat="1" x14ac:dyDescent="0.25"/>
    <row r="77" s="14" customFormat="1" x14ac:dyDescent="0.25"/>
    <row r="78" s="14" customFormat="1" x14ac:dyDescent="0.25"/>
    <row r="79" s="14" customFormat="1" x14ac:dyDescent="0.25"/>
    <row r="80" s="14" customFormat="1" x14ac:dyDescent="0.25"/>
    <row r="81" s="14" customFormat="1" x14ac:dyDescent="0.25"/>
    <row r="82" s="14" customFormat="1" x14ac:dyDescent="0.25"/>
    <row r="83" s="14" customFormat="1" x14ac:dyDescent="0.25"/>
    <row r="84" s="14" customFormat="1" x14ac:dyDescent="0.25"/>
    <row r="85" s="14" customFormat="1" x14ac:dyDescent="0.25"/>
    <row r="86" s="14" customFormat="1" x14ac:dyDescent="0.25"/>
    <row r="87" s="14" customFormat="1" x14ac:dyDescent="0.25"/>
    <row r="88" s="14" customFormat="1" x14ac:dyDescent="0.25"/>
    <row r="89" s="14" customFormat="1" x14ac:dyDescent="0.25"/>
    <row r="90" s="14" customFormat="1" x14ac:dyDescent="0.25"/>
    <row r="91" s="14" customFormat="1" x14ac:dyDescent="0.25"/>
    <row r="92" s="14" customFormat="1" x14ac:dyDescent="0.25"/>
    <row r="93" s="14" customFormat="1" x14ac:dyDescent="0.25"/>
    <row r="94" s="14" customFormat="1" x14ac:dyDescent="0.25"/>
    <row r="95" s="14" customFormat="1" x14ac:dyDescent="0.25"/>
    <row r="96" s="14" customFormat="1" x14ac:dyDescent="0.25"/>
    <row r="97" s="14" customFormat="1" x14ac:dyDescent="0.25"/>
    <row r="98" s="14" customFormat="1" x14ac:dyDescent="0.25"/>
    <row r="99" s="14" customFormat="1" x14ac:dyDescent="0.25"/>
    <row r="100" s="14" customFormat="1" x14ac:dyDescent="0.25"/>
    <row r="101" s="14" customFormat="1" x14ac:dyDescent="0.25"/>
    <row r="102" s="14" customFormat="1" x14ac:dyDescent="0.25"/>
    <row r="103" s="14" customFormat="1" x14ac:dyDescent="0.25"/>
    <row r="104" s="14" customFormat="1" x14ac:dyDescent="0.25"/>
    <row r="105" s="14" customFormat="1" x14ac:dyDescent="0.25"/>
    <row r="106" s="14" customFormat="1" x14ac:dyDescent="0.25"/>
    <row r="107" s="14" customFormat="1" x14ac:dyDescent="0.25"/>
    <row r="108" s="14" customFormat="1" x14ac:dyDescent="0.25"/>
    <row r="109" s="14" customFormat="1" x14ac:dyDescent="0.25"/>
    <row r="110" s="14" customFormat="1" x14ac:dyDescent="0.25"/>
    <row r="111" s="14" customFormat="1" x14ac:dyDescent="0.25"/>
    <row r="112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="14" customFormat="1" x14ac:dyDescent="0.25"/>
    <row r="130" s="14" customFormat="1" x14ac:dyDescent="0.25"/>
    <row r="131" s="14" customFormat="1" x14ac:dyDescent="0.25"/>
    <row r="132" s="14" customFormat="1" x14ac:dyDescent="0.25"/>
    <row r="133" s="14" customFormat="1" x14ac:dyDescent="0.25"/>
    <row r="134" s="14" customFormat="1" x14ac:dyDescent="0.25"/>
    <row r="135" s="14" customFormat="1" x14ac:dyDescent="0.25"/>
    <row r="136" s="14" customFormat="1" x14ac:dyDescent="0.25"/>
    <row r="137" s="14" customFormat="1" x14ac:dyDescent="0.25"/>
    <row r="138" s="14" customFormat="1" x14ac:dyDescent="0.25"/>
    <row r="139" s="14" customFormat="1" x14ac:dyDescent="0.25"/>
    <row r="140" s="14" customFormat="1" x14ac:dyDescent="0.25"/>
    <row r="141" s="14" customFormat="1" x14ac:dyDescent="0.25"/>
    <row r="142" s="14" customFormat="1" x14ac:dyDescent="0.25"/>
    <row r="143" s="14" customFormat="1" x14ac:dyDescent="0.25"/>
    <row r="144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="14" customFormat="1" x14ac:dyDescent="0.25"/>
    <row r="210" s="14" customFormat="1" x14ac:dyDescent="0.25"/>
    <row r="211" s="14" customFormat="1" x14ac:dyDescent="0.25"/>
    <row r="212" s="14" customFormat="1" x14ac:dyDescent="0.25"/>
    <row r="213" s="14" customFormat="1" x14ac:dyDescent="0.25"/>
    <row r="214" s="14" customFormat="1" x14ac:dyDescent="0.25"/>
    <row r="215" s="14" customFormat="1" x14ac:dyDescent="0.25"/>
    <row r="216" s="14" customFormat="1" x14ac:dyDescent="0.25"/>
    <row r="217" s="14" customFormat="1" x14ac:dyDescent="0.25"/>
    <row r="218" s="14" customFormat="1" x14ac:dyDescent="0.25"/>
    <row r="219" s="14" customFormat="1" x14ac:dyDescent="0.25"/>
    <row r="220" s="14" customFormat="1" x14ac:dyDescent="0.25"/>
    <row r="221" s="14" customFormat="1" x14ac:dyDescent="0.25"/>
    <row r="222" s="14" customFormat="1" x14ac:dyDescent="0.25"/>
    <row r="223" s="14" customFormat="1" x14ac:dyDescent="0.25"/>
    <row r="224" s="14" customFormat="1" x14ac:dyDescent="0.25"/>
    <row r="225" s="14" customFormat="1" x14ac:dyDescent="0.25"/>
    <row r="226" s="14" customFormat="1" x14ac:dyDescent="0.25"/>
    <row r="227" s="14" customFormat="1" x14ac:dyDescent="0.25"/>
    <row r="228" s="14" customFormat="1" x14ac:dyDescent="0.25"/>
    <row r="229" s="14" customFormat="1" x14ac:dyDescent="0.25"/>
    <row r="230" s="14" customFormat="1" x14ac:dyDescent="0.25"/>
    <row r="231" s="14" customFormat="1" x14ac:dyDescent="0.25"/>
    <row r="232" s="14" customFormat="1" x14ac:dyDescent="0.25"/>
    <row r="233" s="14" customFormat="1" x14ac:dyDescent="0.25"/>
    <row r="234" s="14" customFormat="1" x14ac:dyDescent="0.25"/>
    <row r="235" s="14" customFormat="1" x14ac:dyDescent="0.25"/>
    <row r="236" s="14" customFormat="1" x14ac:dyDescent="0.25"/>
    <row r="237" s="14" customFormat="1" x14ac:dyDescent="0.25"/>
    <row r="238" s="14" customFormat="1" x14ac:dyDescent="0.25"/>
    <row r="239" s="14" customFormat="1" x14ac:dyDescent="0.25"/>
    <row r="240" s="14" customFormat="1" x14ac:dyDescent="0.25"/>
    <row r="241" s="14" customFormat="1" x14ac:dyDescent="0.25"/>
    <row r="242" s="14" customFormat="1" x14ac:dyDescent="0.25"/>
    <row r="243" s="14" customFormat="1" x14ac:dyDescent="0.25"/>
    <row r="244" s="14" customFormat="1" x14ac:dyDescent="0.25"/>
    <row r="245" s="14" customFormat="1" x14ac:dyDescent="0.25"/>
    <row r="246" s="14" customFormat="1" x14ac:dyDescent="0.25"/>
    <row r="247" s="14" customFormat="1" x14ac:dyDescent="0.25"/>
    <row r="248" s="14" customFormat="1" x14ac:dyDescent="0.25"/>
    <row r="249" s="14" customFormat="1" x14ac:dyDescent="0.25"/>
    <row r="250" s="14" customFormat="1" x14ac:dyDescent="0.25"/>
    <row r="251" s="14" customFormat="1" x14ac:dyDescent="0.25"/>
    <row r="252" s="14" customFormat="1" x14ac:dyDescent="0.25"/>
    <row r="253" s="14" customFormat="1" x14ac:dyDescent="0.25"/>
    <row r="254" s="14" customFormat="1" x14ac:dyDescent="0.25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92D050"/>
  </sheetPr>
  <dimension ref="A1:AA247"/>
  <sheetViews>
    <sheetView showGridLines="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25" width="9.140625" style="49"/>
    <col min="26" max="26" width="9.140625" style="52"/>
    <col min="27" max="16384" width="9.140625" style="49"/>
  </cols>
  <sheetData>
    <row r="1" spans="1:27" s="4" customFormat="1" ht="15.75" customHeight="1" x14ac:dyDescent="0.2">
      <c r="A1" s="1" t="s">
        <v>176</v>
      </c>
      <c r="B1" s="2"/>
      <c r="C1" s="3"/>
      <c r="D1" s="3"/>
      <c r="E1" s="3"/>
      <c r="F1" s="3"/>
      <c r="G1" s="3"/>
      <c r="H1" s="3"/>
      <c r="I1" s="3"/>
      <c r="J1" s="3"/>
      <c r="K1" s="3"/>
      <c r="Z1" s="52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53"/>
    </row>
    <row r="3" spans="1:27" s="14" customFormat="1" x14ac:dyDescent="0.25">
      <c r="A3" s="15"/>
      <c r="B3" s="16" t="s">
        <v>5</v>
      </c>
      <c r="C3" s="17" t="s">
        <v>164</v>
      </c>
      <c r="D3" s="17" t="s">
        <v>161</v>
      </c>
      <c r="E3" s="17" t="s">
        <v>160</v>
      </c>
      <c r="F3" s="173" t="s">
        <v>166</v>
      </c>
      <c r="G3" s="174"/>
      <c r="H3" s="175"/>
      <c r="I3" s="17" t="s">
        <v>165</v>
      </c>
      <c r="J3" s="17" t="s">
        <v>167</v>
      </c>
      <c r="K3" s="17" t="s">
        <v>168</v>
      </c>
      <c r="Z3" s="54" t="s">
        <v>32</v>
      </c>
    </row>
    <row r="4" spans="1:27" s="14" customFormat="1" ht="12.75" customHeight="1" x14ac:dyDescent="0.25">
      <c r="A4" s="25"/>
      <c r="B4" s="56" t="s">
        <v>136</v>
      </c>
      <c r="C4" s="33">
        <v>113381</v>
      </c>
      <c r="D4" s="33">
        <v>105336</v>
      </c>
      <c r="E4" s="33">
        <v>144423</v>
      </c>
      <c r="F4" s="27">
        <v>221150</v>
      </c>
      <c r="G4" s="28">
        <v>218400</v>
      </c>
      <c r="H4" s="29">
        <v>218399</v>
      </c>
      <c r="I4" s="33">
        <v>232222</v>
      </c>
      <c r="J4" s="33">
        <v>200096</v>
      </c>
      <c r="K4" s="33">
        <v>210590.08799999999</v>
      </c>
      <c r="Z4" s="53">
        <f t="shared" ref="Z4:Z20" si="0">IF(LEN(B4)&lt;5,0,1)</f>
        <v>1</v>
      </c>
      <c r="AA4" s="24" t="s">
        <v>7</v>
      </c>
    </row>
    <row r="5" spans="1:27" s="14" customFormat="1" ht="12.75" customHeight="1" x14ac:dyDescent="0.25">
      <c r="A5" s="25"/>
      <c r="B5" s="56" t="s">
        <v>153</v>
      </c>
      <c r="C5" s="33">
        <v>118369</v>
      </c>
      <c r="D5" s="33">
        <v>332858</v>
      </c>
      <c r="E5" s="33">
        <v>344887</v>
      </c>
      <c r="F5" s="32">
        <v>298924</v>
      </c>
      <c r="G5" s="33">
        <v>298924</v>
      </c>
      <c r="H5" s="34">
        <v>298930</v>
      </c>
      <c r="I5" s="33">
        <v>572059</v>
      </c>
      <c r="J5" s="33">
        <v>662842</v>
      </c>
      <c r="K5" s="33">
        <v>697972.62599999993</v>
      </c>
      <c r="Z5" s="53">
        <f t="shared" si="0"/>
        <v>1</v>
      </c>
      <c r="AA5" s="30">
        <v>5</v>
      </c>
    </row>
    <row r="6" spans="1:27" s="14" customFormat="1" ht="12.75" customHeight="1" x14ac:dyDescent="0.25">
      <c r="A6" s="25"/>
      <c r="B6" s="56" t="s">
        <v>154</v>
      </c>
      <c r="C6" s="33">
        <v>3300422</v>
      </c>
      <c r="D6" s="33">
        <v>2687693</v>
      </c>
      <c r="E6" s="33">
        <v>2815026</v>
      </c>
      <c r="F6" s="32">
        <v>3106260</v>
      </c>
      <c r="G6" s="33">
        <v>3109260</v>
      </c>
      <c r="H6" s="34">
        <v>3106260</v>
      </c>
      <c r="I6" s="33">
        <v>3271974</v>
      </c>
      <c r="J6" s="33">
        <v>3814971</v>
      </c>
      <c r="K6" s="33">
        <v>4241237.4629999995</v>
      </c>
      <c r="Z6" s="53">
        <f t="shared" si="0"/>
        <v>1</v>
      </c>
      <c r="AA6" s="24" t="s">
        <v>10</v>
      </c>
    </row>
    <row r="7" spans="1:27" s="14" customFormat="1" ht="12.75" customHeight="1" x14ac:dyDescent="0.25">
      <c r="A7" s="25"/>
      <c r="B7" s="56" t="s">
        <v>155</v>
      </c>
      <c r="C7" s="33">
        <v>352463</v>
      </c>
      <c r="D7" s="33">
        <v>607081</v>
      </c>
      <c r="E7" s="33">
        <v>518942</v>
      </c>
      <c r="F7" s="32">
        <v>624768</v>
      </c>
      <c r="G7" s="33">
        <v>624768</v>
      </c>
      <c r="H7" s="34">
        <v>624768</v>
      </c>
      <c r="I7" s="33">
        <v>503444</v>
      </c>
      <c r="J7" s="33">
        <v>529219</v>
      </c>
      <c r="K7" s="33">
        <v>623606.60699999996</v>
      </c>
      <c r="Z7" s="53">
        <f t="shared" si="0"/>
        <v>1</v>
      </c>
      <c r="AA7" s="30">
        <v>1</v>
      </c>
    </row>
    <row r="8" spans="1:27" s="14" customFormat="1" ht="12.75" customHeight="1" x14ac:dyDescent="0.25">
      <c r="A8" s="25"/>
      <c r="B8" s="56" t="s">
        <v>156</v>
      </c>
      <c r="C8" s="33">
        <v>58415</v>
      </c>
      <c r="D8" s="33">
        <v>111985</v>
      </c>
      <c r="E8" s="33">
        <v>279761</v>
      </c>
      <c r="F8" s="32">
        <v>66769</v>
      </c>
      <c r="G8" s="33">
        <v>66769</v>
      </c>
      <c r="H8" s="34">
        <v>66769</v>
      </c>
      <c r="I8" s="33">
        <v>60160</v>
      </c>
      <c r="J8" s="33">
        <v>44349</v>
      </c>
      <c r="K8" s="33">
        <v>46699.496999999996</v>
      </c>
      <c r="Z8" s="53">
        <f t="shared" si="0"/>
        <v>1</v>
      </c>
      <c r="AA8" s="24" t="s">
        <v>13</v>
      </c>
    </row>
    <row r="9" spans="1:27" s="14" customFormat="1" ht="12.75" hidden="1" customHeight="1" x14ac:dyDescent="0.25">
      <c r="A9" s="25"/>
      <c r="B9" s="56" t="s">
        <v>30</v>
      </c>
      <c r="C9" s="33"/>
      <c r="D9" s="33"/>
      <c r="E9" s="33"/>
      <c r="F9" s="32"/>
      <c r="G9" s="33"/>
      <c r="H9" s="34"/>
      <c r="I9" s="33"/>
      <c r="J9" s="33"/>
      <c r="K9" s="33"/>
      <c r="Z9" s="53">
        <f t="shared" si="0"/>
        <v>0</v>
      </c>
      <c r="AA9" s="14" t="s">
        <v>30</v>
      </c>
    </row>
    <row r="10" spans="1:27" s="14" customFormat="1" ht="12.75" hidden="1" customHeight="1" x14ac:dyDescent="0.25">
      <c r="A10" s="25"/>
      <c r="B10" s="56" t="s">
        <v>30</v>
      </c>
      <c r="C10" s="33"/>
      <c r="D10" s="33"/>
      <c r="E10" s="33"/>
      <c r="F10" s="32"/>
      <c r="G10" s="33"/>
      <c r="H10" s="34"/>
      <c r="I10" s="33"/>
      <c r="J10" s="33"/>
      <c r="K10" s="33"/>
      <c r="Z10" s="53">
        <f t="shared" si="0"/>
        <v>0</v>
      </c>
    </row>
    <row r="11" spans="1:27" s="14" customFormat="1" ht="12.75" hidden="1" customHeight="1" x14ac:dyDescent="0.25">
      <c r="A11" s="25"/>
      <c r="B11" s="56" t="s">
        <v>30</v>
      </c>
      <c r="C11" s="33"/>
      <c r="D11" s="33"/>
      <c r="E11" s="33"/>
      <c r="F11" s="32"/>
      <c r="G11" s="33"/>
      <c r="H11" s="34"/>
      <c r="I11" s="33"/>
      <c r="J11" s="33"/>
      <c r="K11" s="33"/>
      <c r="Z11" s="53">
        <f t="shared" si="0"/>
        <v>0</v>
      </c>
    </row>
    <row r="12" spans="1:27" s="14" customFormat="1" ht="12.75" hidden="1" customHeight="1" x14ac:dyDescent="0.25">
      <c r="A12" s="25"/>
      <c r="B12" s="56" t="s">
        <v>30</v>
      </c>
      <c r="C12" s="33"/>
      <c r="D12" s="33"/>
      <c r="E12" s="33"/>
      <c r="F12" s="32"/>
      <c r="G12" s="33"/>
      <c r="H12" s="34"/>
      <c r="I12" s="33"/>
      <c r="J12" s="33"/>
      <c r="K12" s="33"/>
      <c r="Z12" s="53">
        <f t="shared" si="0"/>
        <v>0</v>
      </c>
    </row>
    <row r="13" spans="1:27" s="14" customFormat="1" ht="12.75" hidden="1" customHeight="1" x14ac:dyDescent="0.25">
      <c r="A13" s="25"/>
      <c r="B13" s="56" t="s">
        <v>30</v>
      </c>
      <c r="C13" s="33"/>
      <c r="D13" s="33"/>
      <c r="E13" s="33"/>
      <c r="F13" s="32"/>
      <c r="G13" s="33"/>
      <c r="H13" s="34"/>
      <c r="I13" s="33"/>
      <c r="J13" s="33"/>
      <c r="K13" s="33"/>
      <c r="Z13" s="53">
        <f t="shared" si="0"/>
        <v>0</v>
      </c>
    </row>
    <row r="14" spans="1:27" s="14" customFormat="1" ht="12.75" hidden="1" customHeight="1" x14ac:dyDescent="0.25">
      <c r="A14" s="25"/>
      <c r="B14" s="56" t="s">
        <v>30</v>
      </c>
      <c r="C14" s="33"/>
      <c r="D14" s="33"/>
      <c r="E14" s="33"/>
      <c r="F14" s="32"/>
      <c r="G14" s="33"/>
      <c r="H14" s="34"/>
      <c r="I14" s="33"/>
      <c r="J14" s="33"/>
      <c r="K14" s="33"/>
      <c r="Z14" s="53">
        <f t="shared" si="0"/>
        <v>0</v>
      </c>
    </row>
    <row r="15" spans="1:27" s="14" customFormat="1" ht="12.75" hidden="1" customHeight="1" x14ac:dyDescent="0.25">
      <c r="A15" s="25"/>
      <c r="B15" s="56" t="s">
        <v>30</v>
      </c>
      <c r="C15" s="33"/>
      <c r="D15" s="33"/>
      <c r="E15" s="33"/>
      <c r="F15" s="32"/>
      <c r="G15" s="33"/>
      <c r="H15" s="34"/>
      <c r="I15" s="33"/>
      <c r="J15" s="33"/>
      <c r="K15" s="33"/>
      <c r="Z15" s="53">
        <f t="shared" si="0"/>
        <v>0</v>
      </c>
    </row>
    <row r="16" spans="1:27" s="14" customFormat="1" ht="12.75" hidden="1" customHeight="1" x14ac:dyDescent="0.25">
      <c r="A16" s="31"/>
      <c r="B16" s="56" t="s">
        <v>30</v>
      </c>
      <c r="C16" s="33"/>
      <c r="D16" s="33"/>
      <c r="E16" s="33"/>
      <c r="F16" s="32"/>
      <c r="G16" s="33"/>
      <c r="H16" s="34"/>
      <c r="I16" s="33"/>
      <c r="J16" s="33"/>
      <c r="K16" s="33"/>
      <c r="Z16" s="53">
        <f t="shared" si="0"/>
        <v>0</v>
      </c>
    </row>
    <row r="17" spans="1:26" s="14" customFormat="1" ht="12.75" hidden="1" customHeight="1" x14ac:dyDescent="0.25">
      <c r="A17" s="31"/>
      <c r="B17" s="56" t="s">
        <v>30</v>
      </c>
      <c r="C17" s="33"/>
      <c r="D17" s="33"/>
      <c r="E17" s="33"/>
      <c r="F17" s="32"/>
      <c r="G17" s="33"/>
      <c r="H17" s="34"/>
      <c r="I17" s="33"/>
      <c r="J17" s="33"/>
      <c r="K17" s="33"/>
      <c r="Z17" s="53">
        <f t="shared" si="0"/>
        <v>0</v>
      </c>
    </row>
    <row r="18" spans="1:26" s="14" customFormat="1" ht="12.75" hidden="1" customHeight="1" x14ac:dyDescent="0.25">
      <c r="A18" s="25"/>
      <c r="B18" s="56" t="s">
        <v>30</v>
      </c>
      <c r="C18" s="33"/>
      <c r="D18" s="33"/>
      <c r="E18" s="33"/>
      <c r="F18" s="32"/>
      <c r="G18" s="33"/>
      <c r="H18" s="34"/>
      <c r="I18" s="33"/>
      <c r="J18" s="33"/>
      <c r="K18" s="33"/>
      <c r="Z18" s="53">
        <f t="shared" si="0"/>
        <v>0</v>
      </c>
    </row>
    <row r="19" spans="1:26" s="14" customFormat="1" ht="12.75" customHeight="1" x14ac:dyDescent="0.25">
      <c r="A19" s="44"/>
      <c r="B19" s="45" t="s">
        <v>33</v>
      </c>
      <c r="C19" s="46">
        <f>SUM(C4:C18)</f>
        <v>3943050</v>
      </c>
      <c r="D19" s="46">
        <f t="shared" ref="D19:K19" si="1">SUM(D4:D18)</f>
        <v>3844953</v>
      </c>
      <c r="E19" s="46">
        <f t="shared" si="1"/>
        <v>4103039</v>
      </c>
      <c r="F19" s="47">
        <f t="shared" si="1"/>
        <v>4317871</v>
      </c>
      <c r="G19" s="46">
        <f t="shared" si="1"/>
        <v>4318121</v>
      </c>
      <c r="H19" s="48">
        <f t="shared" si="1"/>
        <v>4315126</v>
      </c>
      <c r="I19" s="46">
        <f t="shared" si="1"/>
        <v>4639859</v>
      </c>
      <c r="J19" s="46">
        <f t="shared" si="1"/>
        <v>5251477</v>
      </c>
      <c r="K19" s="46">
        <f t="shared" si="1"/>
        <v>5820106.2809999995</v>
      </c>
      <c r="Z19" s="53">
        <f t="shared" si="0"/>
        <v>1</v>
      </c>
    </row>
    <row r="20" spans="1:26" s="14" customFormat="1" hidden="1" x14ac:dyDescent="0.25">
      <c r="A20" s="57"/>
      <c r="Z20" s="53">
        <f t="shared" si="0"/>
        <v>0</v>
      </c>
    </row>
    <row r="21" spans="1:26" s="14" customFormat="1" x14ac:dyDescent="0.25">
      <c r="Z21" s="53"/>
    </row>
    <row r="22" spans="1:26" s="14" customFormat="1" x14ac:dyDescent="0.25">
      <c r="Z22" s="53"/>
    </row>
    <row r="23" spans="1:26" s="14" customFormat="1" x14ac:dyDescent="0.25">
      <c r="Z23" s="53"/>
    </row>
    <row r="24" spans="1:26" s="14" customFormat="1" x14ac:dyDescent="0.25">
      <c r="Z24" s="53"/>
    </row>
    <row r="25" spans="1:26" s="14" customFormat="1" x14ac:dyDescent="0.25">
      <c r="Z25" s="53"/>
    </row>
    <row r="26" spans="1:26" s="14" customFormat="1" x14ac:dyDescent="0.25">
      <c r="Z26" s="53"/>
    </row>
    <row r="27" spans="1:26" s="14" customFormat="1" x14ac:dyDescent="0.25">
      <c r="Z27" s="53"/>
    </row>
    <row r="28" spans="1:26" s="14" customFormat="1" x14ac:dyDescent="0.25">
      <c r="Z28" s="53"/>
    </row>
    <row r="29" spans="1:26" s="14" customFormat="1" x14ac:dyDescent="0.25">
      <c r="Z29" s="53"/>
    </row>
    <row r="30" spans="1:26" s="14" customFormat="1" x14ac:dyDescent="0.25">
      <c r="Z30" s="53"/>
    </row>
    <row r="31" spans="1:26" s="14" customFormat="1" x14ac:dyDescent="0.25">
      <c r="Z31" s="53"/>
    </row>
    <row r="32" spans="1:26" s="14" customFormat="1" x14ac:dyDescent="0.25">
      <c r="Z32" s="53"/>
    </row>
    <row r="33" spans="26:26" s="14" customFormat="1" x14ac:dyDescent="0.25">
      <c r="Z33" s="53"/>
    </row>
    <row r="34" spans="26:26" s="14" customFormat="1" x14ac:dyDescent="0.25">
      <c r="Z34" s="53"/>
    </row>
    <row r="35" spans="26:26" s="14" customFormat="1" x14ac:dyDescent="0.25">
      <c r="Z35" s="53"/>
    </row>
    <row r="36" spans="26:26" s="14" customFormat="1" x14ac:dyDescent="0.25">
      <c r="Z36" s="53"/>
    </row>
    <row r="37" spans="26:26" s="14" customFormat="1" x14ac:dyDescent="0.25">
      <c r="Z37" s="53"/>
    </row>
    <row r="38" spans="26:26" s="14" customFormat="1" x14ac:dyDescent="0.25">
      <c r="Z38" s="53"/>
    </row>
    <row r="39" spans="26:26" s="14" customFormat="1" x14ac:dyDescent="0.25">
      <c r="Z39" s="53"/>
    </row>
    <row r="40" spans="26:26" s="14" customFormat="1" x14ac:dyDescent="0.25">
      <c r="Z40" s="53"/>
    </row>
    <row r="41" spans="26:26" s="14" customFormat="1" x14ac:dyDescent="0.25">
      <c r="Z41" s="53"/>
    </row>
    <row r="42" spans="26:26" s="14" customFormat="1" x14ac:dyDescent="0.25">
      <c r="Z42" s="53"/>
    </row>
    <row r="43" spans="26:26" s="14" customFormat="1" x14ac:dyDescent="0.25">
      <c r="Z43" s="53"/>
    </row>
    <row r="44" spans="26:26" s="14" customFormat="1" x14ac:dyDescent="0.25">
      <c r="Z44" s="53"/>
    </row>
    <row r="45" spans="26:26" s="14" customFormat="1" x14ac:dyDescent="0.25">
      <c r="Z45" s="53"/>
    </row>
    <row r="46" spans="26:26" s="14" customFormat="1" x14ac:dyDescent="0.25">
      <c r="Z46" s="53"/>
    </row>
    <row r="47" spans="26:26" s="14" customFormat="1" x14ac:dyDescent="0.25">
      <c r="Z47" s="53"/>
    </row>
    <row r="48" spans="26:26" s="14" customFormat="1" x14ac:dyDescent="0.25">
      <c r="Z48" s="53"/>
    </row>
    <row r="49" spans="26:26" s="14" customFormat="1" x14ac:dyDescent="0.25">
      <c r="Z49" s="53"/>
    </row>
    <row r="50" spans="26:26" s="14" customFormat="1" x14ac:dyDescent="0.25">
      <c r="Z50" s="53"/>
    </row>
    <row r="51" spans="26:26" s="14" customFormat="1" x14ac:dyDescent="0.25">
      <c r="Z51" s="53"/>
    </row>
    <row r="52" spans="26:26" s="14" customFormat="1" x14ac:dyDescent="0.25">
      <c r="Z52" s="53"/>
    </row>
    <row r="53" spans="26:26" s="14" customFormat="1" x14ac:dyDescent="0.25">
      <c r="Z53" s="53"/>
    </row>
    <row r="54" spans="26:26" s="14" customFormat="1" x14ac:dyDescent="0.25">
      <c r="Z54" s="53"/>
    </row>
    <row r="55" spans="26:26" s="14" customFormat="1" x14ac:dyDescent="0.25">
      <c r="Z55" s="53"/>
    </row>
    <row r="56" spans="26:26" s="14" customFormat="1" x14ac:dyDescent="0.25">
      <c r="Z56" s="53"/>
    </row>
    <row r="57" spans="26:26" s="14" customFormat="1" x14ac:dyDescent="0.25">
      <c r="Z57" s="53"/>
    </row>
    <row r="58" spans="26:26" s="14" customFormat="1" x14ac:dyDescent="0.25">
      <c r="Z58" s="53"/>
    </row>
    <row r="59" spans="26:26" s="14" customFormat="1" x14ac:dyDescent="0.25">
      <c r="Z59" s="53"/>
    </row>
    <row r="60" spans="26:26" s="14" customFormat="1" x14ac:dyDescent="0.25">
      <c r="Z60" s="53"/>
    </row>
    <row r="61" spans="26:26" s="14" customFormat="1" x14ac:dyDescent="0.25">
      <c r="Z61" s="53"/>
    </row>
    <row r="62" spans="26:26" s="14" customFormat="1" x14ac:dyDescent="0.25">
      <c r="Z62" s="53"/>
    </row>
    <row r="63" spans="26:26" s="14" customFormat="1" x14ac:dyDescent="0.25">
      <c r="Z63" s="53"/>
    </row>
    <row r="64" spans="26:26" s="14" customFormat="1" x14ac:dyDescent="0.25">
      <c r="Z64" s="53"/>
    </row>
    <row r="65" spans="26:26" s="14" customFormat="1" x14ac:dyDescent="0.25">
      <c r="Z65" s="53"/>
    </row>
    <row r="66" spans="26:26" s="14" customFormat="1" x14ac:dyDescent="0.25">
      <c r="Z66" s="53"/>
    </row>
    <row r="67" spans="26:26" s="14" customFormat="1" x14ac:dyDescent="0.25">
      <c r="Z67" s="53"/>
    </row>
    <row r="68" spans="26:26" s="14" customFormat="1" x14ac:dyDescent="0.25">
      <c r="Z68" s="53"/>
    </row>
    <row r="69" spans="26:26" s="14" customFormat="1" x14ac:dyDescent="0.25">
      <c r="Z69" s="53"/>
    </row>
    <row r="70" spans="26:26" s="14" customFormat="1" x14ac:dyDescent="0.25">
      <c r="Z70" s="53"/>
    </row>
    <row r="71" spans="26:26" s="14" customFormat="1" x14ac:dyDescent="0.25">
      <c r="Z71" s="53"/>
    </row>
    <row r="72" spans="26:26" s="14" customFormat="1" x14ac:dyDescent="0.25">
      <c r="Z72" s="53"/>
    </row>
    <row r="73" spans="26:26" s="14" customFormat="1" x14ac:dyDescent="0.25">
      <c r="Z73" s="53"/>
    </row>
    <row r="74" spans="26:26" s="14" customFormat="1" x14ac:dyDescent="0.25">
      <c r="Z74" s="53"/>
    </row>
    <row r="75" spans="26:26" s="14" customFormat="1" x14ac:dyDescent="0.25">
      <c r="Z75" s="53"/>
    </row>
    <row r="76" spans="26:26" s="14" customFormat="1" x14ac:dyDescent="0.25">
      <c r="Z76" s="53"/>
    </row>
    <row r="77" spans="26:26" s="14" customFormat="1" x14ac:dyDescent="0.25">
      <c r="Z77" s="53"/>
    </row>
    <row r="78" spans="26:26" s="14" customFormat="1" x14ac:dyDescent="0.25">
      <c r="Z78" s="53"/>
    </row>
    <row r="79" spans="26:26" s="14" customFormat="1" x14ac:dyDescent="0.25">
      <c r="Z79" s="53"/>
    </row>
    <row r="80" spans="26:26" s="14" customFormat="1" x14ac:dyDescent="0.25">
      <c r="Z80" s="53"/>
    </row>
    <row r="81" spans="26:26" s="14" customFormat="1" x14ac:dyDescent="0.25">
      <c r="Z81" s="53"/>
    </row>
    <row r="82" spans="26:26" s="14" customFormat="1" x14ac:dyDescent="0.25">
      <c r="Z82" s="53"/>
    </row>
    <row r="83" spans="26:26" s="14" customFormat="1" x14ac:dyDescent="0.25">
      <c r="Z83" s="53"/>
    </row>
    <row r="84" spans="26:26" s="14" customFormat="1" x14ac:dyDescent="0.25">
      <c r="Z84" s="53"/>
    </row>
    <row r="85" spans="26:26" s="14" customFormat="1" x14ac:dyDescent="0.25">
      <c r="Z85" s="53"/>
    </row>
    <row r="86" spans="26:26" s="14" customFormat="1" x14ac:dyDescent="0.25">
      <c r="Z86" s="53"/>
    </row>
    <row r="87" spans="26:26" s="14" customFormat="1" x14ac:dyDescent="0.25">
      <c r="Z87" s="53"/>
    </row>
    <row r="88" spans="26:26" s="14" customFormat="1" x14ac:dyDescent="0.25">
      <c r="Z88" s="53"/>
    </row>
    <row r="89" spans="26:26" s="14" customFormat="1" x14ac:dyDescent="0.25">
      <c r="Z89" s="53"/>
    </row>
    <row r="90" spans="26:26" s="14" customFormat="1" x14ac:dyDescent="0.25">
      <c r="Z90" s="53"/>
    </row>
    <row r="91" spans="26:26" s="14" customFormat="1" x14ac:dyDescent="0.25">
      <c r="Z91" s="53"/>
    </row>
    <row r="92" spans="26:26" s="14" customFormat="1" x14ac:dyDescent="0.25">
      <c r="Z92" s="53"/>
    </row>
    <row r="93" spans="26:26" s="14" customFormat="1" x14ac:dyDescent="0.25">
      <c r="Z93" s="53"/>
    </row>
    <row r="94" spans="26:26" s="14" customFormat="1" x14ac:dyDescent="0.25">
      <c r="Z94" s="53"/>
    </row>
    <row r="95" spans="26:26" s="14" customFormat="1" x14ac:dyDescent="0.25">
      <c r="Z95" s="53"/>
    </row>
    <row r="96" spans="26:26" s="14" customFormat="1" x14ac:dyDescent="0.25">
      <c r="Z96" s="53"/>
    </row>
    <row r="97" spans="26:26" s="14" customFormat="1" x14ac:dyDescent="0.25">
      <c r="Z97" s="53"/>
    </row>
    <row r="98" spans="26:26" s="14" customFormat="1" x14ac:dyDescent="0.25">
      <c r="Z98" s="53"/>
    </row>
    <row r="99" spans="26:26" s="14" customFormat="1" x14ac:dyDescent="0.25">
      <c r="Z99" s="53"/>
    </row>
    <row r="100" spans="26:26" s="14" customFormat="1" x14ac:dyDescent="0.25">
      <c r="Z100" s="53"/>
    </row>
    <row r="101" spans="26:26" s="14" customFormat="1" x14ac:dyDescent="0.25">
      <c r="Z101" s="53"/>
    </row>
    <row r="102" spans="26:26" s="14" customFormat="1" x14ac:dyDescent="0.25">
      <c r="Z102" s="53"/>
    </row>
    <row r="103" spans="26:26" s="14" customFormat="1" x14ac:dyDescent="0.25">
      <c r="Z103" s="53"/>
    </row>
    <row r="104" spans="26:26" s="14" customFormat="1" x14ac:dyDescent="0.25">
      <c r="Z104" s="53"/>
    </row>
    <row r="105" spans="26:26" s="14" customFormat="1" x14ac:dyDescent="0.25">
      <c r="Z105" s="53"/>
    </row>
    <row r="106" spans="26:26" s="14" customFormat="1" x14ac:dyDescent="0.25">
      <c r="Z106" s="53"/>
    </row>
    <row r="107" spans="26:26" s="14" customFormat="1" x14ac:dyDescent="0.25">
      <c r="Z107" s="53"/>
    </row>
    <row r="108" spans="26:26" s="14" customFormat="1" x14ac:dyDescent="0.25">
      <c r="Z108" s="53"/>
    </row>
    <row r="109" spans="26:26" s="14" customFormat="1" x14ac:dyDescent="0.25">
      <c r="Z109" s="53"/>
    </row>
    <row r="110" spans="26:26" s="14" customFormat="1" x14ac:dyDescent="0.25">
      <c r="Z110" s="53"/>
    </row>
    <row r="111" spans="26:26" s="14" customFormat="1" x14ac:dyDescent="0.25">
      <c r="Z111" s="53"/>
    </row>
    <row r="112" spans="26:26" s="14" customFormat="1" x14ac:dyDescent="0.25">
      <c r="Z112" s="53"/>
    </row>
    <row r="113" spans="26:26" s="14" customFormat="1" x14ac:dyDescent="0.25">
      <c r="Z113" s="53"/>
    </row>
    <row r="114" spans="26:26" s="14" customFormat="1" x14ac:dyDescent="0.25">
      <c r="Z114" s="53"/>
    </row>
    <row r="115" spans="26:26" s="14" customFormat="1" x14ac:dyDescent="0.25">
      <c r="Z115" s="53"/>
    </row>
    <row r="116" spans="26:26" s="14" customFormat="1" x14ac:dyDescent="0.25">
      <c r="Z116" s="53"/>
    </row>
    <row r="117" spans="26:26" s="14" customFormat="1" x14ac:dyDescent="0.25">
      <c r="Z117" s="53"/>
    </row>
    <row r="118" spans="26:26" s="14" customFormat="1" x14ac:dyDescent="0.25">
      <c r="Z118" s="53"/>
    </row>
    <row r="119" spans="26:26" s="14" customFormat="1" x14ac:dyDescent="0.25">
      <c r="Z119" s="53"/>
    </row>
    <row r="120" spans="26:26" s="14" customFormat="1" x14ac:dyDescent="0.25">
      <c r="Z120" s="53"/>
    </row>
    <row r="121" spans="26:26" s="14" customFormat="1" x14ac:dyDescent="0.25">
      <c r="Z121" s="53"/>
    </row>
    <row r="122" spans="26:26" s="14" customFormat="1" x14ac:dyDescent="0.25">
      <c r="Z122" s="53"/>
    </row>
    <row r="123" spans="26:26" s="14" customFormat="1" x14ac:dyDescent="0.25">
      <c r="Z123" s="53"/>
    </row>
    <row r="124" spans="26:26" s="14" customFormat="1" x14ac:dyDescent="0.25">
      <c r="Z124" s="53"/>
    </row>
    <row r="125" spans="26:26" s="14" customFormat="1" x14ac:dyDescent="0.25">
      <c r="Z125" s="53"/>
    </row>
    <row r="126" spans="26:26" s="14" customFormat="1" x14ac:dyDescent="0.25">
      <c r="Z126" s="53"/>
    </row>
    <row r="127" spans="26:26" s="14" customFormat="1" x14ac:dyDescent="0.25">
      <c r="Z127" s="53"/>
    </row>
    <row r="128" spans="26:26" s="14" customFormat="1" x14ac:dyDescent="0.25">
      <c r="Z128" s="53"/>
    </row>
    <row r="129" spans="26:26" s="14" customFormat="1" x14ac:dyDescent="0.25">
      <c r="Z129" s="53"/>
    </row>
    <row r="130" spans="26:26" s="14" customFormat="1" x14ac:dyDescent="0.25">
      <c r="Z130" s="53"/>
    </row>
    <row r="131" spans="26:26" s="14" customFormat="1" x14ac:dyDescent="0.25">
      <c r="Z131" s="53"/>
    </row>
    <row r="132" spans="26:26" s="14" customFormat="1" x14ac:dyDescent="0.25">
      <c r="Z132" s="53"/>
    </row>
    <row r="133" spans="26:26" s="14" customFormat="1" x14ac:dyDescent="0.25">
      <c r="Z133" s="53"/>
    </row>
    <row r="134" spans="26:26" s="14" customFormat="1" x14ac:dyDescent="0.25">
      <c r="Z134" s="53"/>
    </row>
    <row r="135" spans="26:26" s="14" customFormat="1" x14ac:dyDescent="0.25">
      <c r="Z135" s="53"/>
    </row>
    <row r="136" spans="26:26" s="14" customFormat="1" x14ac:dyDescent="0.25">
      <c r="Z136" s="53"/>
    </row>
    <row r="137" spans="26:26" s="14" customFormat="1" x14ac:dyDescent="0.25">
      <c r="Z137" s="53"/>
    </row>
    <row r="138" spans="26:26" s="14" customFormat="1" x14ac:dyDescent="0.25">
      <c r="Z138" s="53"/>
    </row>
    <row r="139" spans="26:26" s="14" customFormat="1" x14ac:dyDescent="0.25">
      <c r="Z139" s="53"/>
    </row>
    <row r="140" spans="26:26" s="14" customFormat="1" x14ac:dyDescent="0.25">
      <c r="Z140" s="53"/>
    </row>
    <row r="141" spans="26:26" s="14" customFormat="1" x14ac:dyDescent="0.25">
      <c r="Z141" s="53"/>
    </row>
    <row r="142" spans="26:26" s="14" customFormat="1" x14ac:dyDescent="0.25">
      <c r="Z142" s="53"/>
    </row>
    <row r="143" spans="26:26" s="14" customFormat="1" x14ac:dyDescent="0.25">
      <c r="Z143" s="53"/>
    </row>
    <row r="144" spans="26:26" s="14" customFormat="1" x14ac:dyDescent="0.25">
      <c r="Z144" s="53"/>
    </row>
    <row r="145" spans="26:26" s="14" customFormat="1" x14ac:dyDescent="0.25">
      <c r="Z145" s="53"/>
    </row>
    <row r="146" spans="26:26" s="14" customFormat="1" x14ac:dyDescent="0.25">
      <c r="Z146" s="53"/>
    </row>
    <row r="147" spans="26:26" s="14" customFormat="1" x14ac:dyDescent="0.25">
      <c r="Z147" s="53"/>
    </row>
    <row r="148" spans="26:26" s="14" customFormat="1" x14ac:dyDescent="0.25">
      <c r="Z148" s="53"/>
    </row>
    <row r="149" spans="26:26" s="14" customFormat="1" x14ac:dyDescent="0.25">
      <c r="Z149" s="53"/>
    </row>
    <row r="150" spans="26:26" s="14" customFormat="1" x14ac:dyDescent="0.25">
      <c r="Z150" s="53"/>
    </row>
    <row r="151" spans="26:26" s="14" customFormat="1" x14ac:dyDescent="0.25">
      <c r="Z151" s="53"/>
    </row>
    <row r="152" spans="26:26" s="14" customFormat="1" x14ac:dyDescent="0.25">
      <c r="Z152" s="53"/>
    </row>
    <row r="153" spans="26:26" s="14" customFormat="1" x14ac:dyDescent="0.25">
      <c r="Z153" s="53"/>
    </row>
    <row r="154" spans="26:26" s="14" customFormat="1" x14ac:dyDescent="0.25">
      <c r="Z154" s="53"/>
    </row>
    <row r="155" spans="26:26" s="14" customFormat="1" x14ac:dyDescent="0.25">
      <c r="Z155" s="53"/>
    </row>
    <row r="156" spans="26:26" s="14" customFormat="1" x14ac:dyDescent="0.25">
      <c r="Z156" s="53"/>
    </row>
    <row r="157" spans="26:26" s="14" customFormat="1" x14ac:dyDescent="0.25">
      <c r="Z157" s="53"/>
    </row>
    <row r="158" spans="26:26" s="14" customFormat="1" x14ac:dyDescent="0.25">
      <c r="Z158" s="53"/>
    </row>
    <row r="159" spans="26:26" s="14" customFormat="1" x14ac:dyDescent="0.25">
      <c r="Z159" s="53"/>
    </row>
    <row r="160" spans="26:26" s="14" customFormat="1" x14ac:dyDescent="0.25">
      <c r="Z160" s="53"/>
    </row>
    <row r="161" spans="26:26" s="14" customFormat="1" x14ac:dyDescent="0.25">
      <c r="Z161" s="53"/>
    </row>
    <row r="162" spans="26:26" s="14" customFormat="1" x14ac:dyDescent="0.25">
      <c r="Z162" s="53"/>
    </row>
    <row r="163" spans="26:26" s="14" customFormat="1" x14ac:dyDescent="0.25">
      <c r="Z163" s="53"/>
    </row>
    <row r="164" spans="26:26" s="14" customFormat="1" x14ac:dyDescent="0.25">
      <c r="Z164" s="53"/>
    </row>
    <row r="165" spans="26:26" s="14" customFormat="1" x14ac:dyDescent="0.25">
      <c r="Z165" s="53"/>
    </row>
    <row r="166" spans="26:26" s="14" customFormat="1" x14ac:dyDescent="0.25">
      <c r="Z166" s="53"/>
    </row>
    <row r="167" spans="26:26" s="14" customFormat="1" x14ac:dyDescent="0.25">
      <c r="Z167" s="53"/>
    </row>
    <row r="168" spans="26:26" s="14" customFormat="1" x14ac:dyDescent="0.25">
      <c r="Z168" s="53"/>
    </row>
    <row r="169" spans="26:26" s="14" customFormat="1" x14ac:dyDescent="0.25">
      <c r="Z169" s="53"/>
    </row>
    <row r="170" spans="26:26" s="14" customFormat="1" x14ac:dyDescent="0.25">
      <c r="Z170" s="53"/>
    </row>
    <row r="171" spans="26:26" s="14" customFormat="1" x14ac:dyDescent="0.25">
      <c r="Z171" s="53"/>
    </row>
    <row r="172" spans="26:26" s="14" customFormat="1" x14ac:dyDescent="0.25">
      <c r="Z172" s="53"/>
    </row>
    <row r="173" spans="26:26" s="14" customFormat="1" x14ac:dyDescent="0.25">
      <c r="Z173" s="53"/>
    </row>
    <row r="174" spans="26:26" s="14" customFormat="1" x14ac:dyDescent="0.25">
      <c r="Z174" s="53"/>
    </row>
    <row r="175" spans="26:26" s="14" customFormat="1" x14ac:dyDescent="0.25">
      <c r="Z175" s="53"/>
    </row>
    <row r="176" spans="26:26" s="14" customFormat="1" x14ac:dyDescent="0.25">
      <c r="Z176" s="53"/>
    </row>
    <row r="177" spans="26:26" s="14" customFormat="1" x14ac:dyDescent="0.25">
      <c r="Z177" s="53"/>
    </row>
    <row r="178" spans="26:26" s="14" customFormat="1" x14ac:dyDescent="0.25">
      <c r="Z178" s="53"/>
    </row>
    <row r="179" spans="26:26" s="14" customFormat="1" x14ac:dyDescent="0.25">
      <c r="Z179" s="53"/>
    </row>
    <row r="180" spans="26:26" s="14" customFormat="1" x14ac:dyDescent="0.25">
      <c r="Z180" s="53"/>
    </row>
    <row r="181" spans="26:26" s="14" customFormat="1" x14ac:dyDescent="0.25">
      <c r="Z181" s="53"/>
    </row>
    <row r="182" spans="26:26" s="14" customFormat="1" x14ac:dyDescent="0.25">
      <c r="Z182" s="53"/>
    </row>
    <row r="183" spans="26:26" s="14" customFormat="1" x14ac:dyDescent="0.25">
      <c r="Z183" s="53"/>
    </row>
    <row r="184" spans="26:26" s="14" customFormat="1" x14ac:dyDescent="0.25">
      <c r="Z184" s="53"/>
    </row>
    <row r="185" spans="26:26" s="14" customFormat="1" x14ac:dyDescent="0.25">
      <c r="Z185" s="53"/>
    </row>
    <row r="186" spans="26:26" s="14" customFormat="1" x14ac:dyDescent="0.25">
      <c r="Z186" s="53"/>
    </row>
    <row r="187" spans="26:26" s="14" customFormat="1" x14ac:dyDescent="0.25">
      <c r="Z187" s="53"/>
    </row>
    <row r="188" spans="26:26" s="14" customFormat="1" x14ac:dyDescent="0.25">
      <c r="Z188" s="53"/>
    </row>
    <row r="189" spans="26:26" s="14" customFormat="1" x14ac:dyDescent="0.25">
      <c r="Z189" s="53"/>
    </row>
    <row r="190" spans="26:26" s="14" customFormat="1" x14ac:dyDescent="0.25">
      <c r="Z190" s="53"/>
    </row>
    <row r="191" spans="26:26" s="14" customFormat="1" x14ac:dyDescent="0.25">
      <c r="Z191" s="53"/>
    </row>
    <row r="192" spans="26:26" s="14" customFormat="1" x14ac:dyDescent="0.25">
      <c r="Z192" s="53"/>
    </row>
    <row r="193" spans="26:26" s="14" customFormat="1" x14ac:dyDescent="0.25">
      <c r="Z193" s="53"/>
    </row>
    <row r="194" spans="26:26" s="14" customFormat="1" x14ac:dyDescent="0.25">
      <c r="Z194" s="53"/>
    </row>
    <row r="195" spans="26:26" s="14" customFormat="1" x14ac:dyDescent="0.25">
      <c r="Z195" s="53"/>
    </row>
    <row r="196" spans="26:26" s="14" customFormat="1" x14ac:dyDescent="0.25">
      <c r="Z196" s="53"/>
    </row>
    <row r="197" spans="26:26" s="14" customFormat="1" x14ac:dyDescent="0.25">
      <c r="Z197" s="53"/>
    </row>
    <row r="198" spans="26:26" s="14" customFormat="1" x14ac:dyDescent="0.25">
      <c r="Z198" s="53"/>
    </row>
    <row r="199" spans="26:26" s="14" customFormat="1" x14ac:dyDescent="0.25">
      <c r="Z199" s="53"/>
    </row>
    <row r="200" spans="26:26" s="14" customFormat="1" x14ac:dyDescent="0.25">
      <c r="Z200" s="53"/>
    </row>
    <row r="201" spans="26:26" s="14" customFormat="1" x14ac:dyDescent="0.25">
      <c r="Z201" s="53"/>
    </row>
    <row r="202" spans="26:26" s="14" customFormat="1" x14ac:dyDescent="0.25">
      <c r="Z202" s="53"/>
    </row>
    <row r="203" spans="26:26" s="14" customFormat="1" x14ac:dyDescent="0.25">
      <c r="Z203" s="53"/>
    </row>
    <row r="204" spans="26:26" s="14" customFormat="1" x14ac:dyDescent="0.25">
      <c r="Z204" s="53"/>
    </row>
    <row r="205" spans="26:26" s="14" customFormat="1" x14ac:dyDescent="0.25">
      <c r="Z205" s="53"/>
    </row>
    <row r="206" spans="26:26" s="14" customFormat="1" x14ac:dyDescent="0.25">
      <c r="Z206" s="53"/>
    </row>
    <row r="207" spans="26:26" s="14" customFormat="1" x14ac:dyDescent="0.25">
      <c r="Z207" s="53"/>
    </row>
    <row r="208" spans="26:26" s="14" customFormat="1" x14ac:dyDescent="0.25">
      <c r="Z208" s="53"/>
    </row>
    <row r="209" spans="26:26" s="14" customFormat="1" x14ac:dyDescent="0.25">
      <c r="Z209" s="53"/>
    </row>
    <row r="210" spans="26:26" s="14" customFormat="1" x14ac:dyDescent="0.25">
      <c r="Z210" s="53"/>
    </row>
    <row r="211" spans="26:26" s="14" customFormat="1" x14ac:dyDescent="0.25">
      <c r="Z211" s="53"/>
    </row>
    <row r="212" spans="26:26" s="14" customFormat="1" x14ac:dyDescent="0.25">
      <c r="Z212" s="53"/>
    </row>
    <row r="213" spans="26:26" s="14" customFormat="1" x14ac:dyDescent="0.25">
      <c r="Z213" s="53"/>
    </row>
    <row r="214" spans="26:26" s="14" customFormat="1" x14ac:dyDescent="0.25">
      <c r="Z214" s="53"/>
    </row>
    <row r="215" spans="26:26" s="14" customFormat="1" x14ac:dyDescent="0.25">
      <c r="Z215" s="53"/>
    </row>
    <row r="216" spans="26:26" s="14" customFormat="1" x14ac:dyDescent="0.25">
      <c r="Z216" s="53"/>
    </row>
    <row r="217" spans="26:26" s="14" customFormat="1" x14ac:dyDescent="0.25">
      <c r="Z217" s="53"/>
    </row>
    <row r="218" spans="26:26" s="14" customFormat="1" x14ac:dyDescent="0.25">
      <c r="Z218" s="53"/>
    </row>
    <row r="219" spans="26:26" s="14" customFormat="1" x14ac:dyDescent="0.25">
      <c r="Z219" s="53"/>
    </row>
    <row r="220" spans="26:26" s="14" customFormat="1" x14ac:dyDescent="0.25">
      <c r="Z220" s="53"/>
    </row>
    <row r="221" spans="26:26" s="14" customFormat="1" x14ac:dyDescent="0.25">
      <c r="Z221" s="53"/>
    </row>
    <row r="222" spans="26:26" s="14" customFormat="1" x14ac:dyDescent="0.25">
      <c r="Z222" s="53"/>
    </row>
    <row r="223" spans="26:26" s="14" customFormat="1" x14ac:dyDescent="0.25">
      <c r="Z223" s="53"/>
    </row>
    <row r="224" spans="26:26" s="14" customFormat="1" x14ac:dyDescent="0.25">
      <c r="Z224" s="53"/>
    </row>
    <row r="225" spans="26:26" s="14" customFormat="1" x14ac:dyDescent="0.25">
      <c r="Z225" s="53"/>
    </row>
    <row r="226" spans="26:26" s="14" customFormat="1" x14ac:dyDescent="0.25">
      <c r="Z226" s="53"/>
    </row>
    <row r="227" spans="26:26" s="14" customFormat="1" x14ac:dyDescent="0.25">
      <c r="Z227" s="53"/>
    </row>
    <row r="228" spans="26:26" s="14" customFormat="1" x14ac:dyDescent="0.25">
      <c r="Z228" s="53"/>
    </row>
    <row r="229" spans="26:26" s="14" customFormat="1" x14ac:dyDescent="0.25">
      <c r="Z229" s="53"/>
    </row>
    <row r="230" spans="26:26" s="14" customFormat="1" x14ac:dyDescent="0.25">
      <c r="Z230" s="53"/>
    </row>
    <row r="231" spans="26:26" s="14" customFormat="1" x14ac:dyDescent="0.25">
      <c r="Z231" s="52"/>
    </row>
    <row r="232" spans="26:26" s="14" customFormat="1" x14ac:dyDescent="0.25">
      <c r="Z232" s="52"/>
    </row>
    <row r="233" spans="26:26" s="14" customFormat="1" x14ac:dyDescent="0.25">
      <c r="Z233" s="52"/>
    </row>
    <row r="234" spans="26:26" s="14" customFormat="1" x14ac:dyDescent="0.25">
      <c r="Z234" s="52"/>
    </row>
    <row r="235" spans="26:26" s="14" customFormat="1" x14ac:dyDescent="0.25">
      <c r="Z235" s="52"/>
    </row>
    <row r="236" spans="26:26" s="14" customFormat="1" x14ac:dyDescent="0.25">
      <c r="Z236" s="52"/>
    </row>
    <row r="237" spans="26:26" s="14" customFormat="1" x14ac:dyDescent="0.25">
      <c r="Z237" s="52"/>
    </row>
    <row r="238" spans="26:26" s="14" customFormat="1" x14ac:dyDescent="0.25">
      <c r="Z238" s="52"/>
    </row>
    <row r="239" spans="26:26" s="14" customFormat="1" x14ac:dyDescent="0.25">
      <c r="Z239" s="52"/>
    </row>
    <row r="240" spans="26:26" s="14" customFormat="1" x14ac:dyDescent="0.25">
      <c r="Z240" s="52"/>
    </row>
    <row r="241" spans="26:26" s="14" customFormat="1" x14ac:dyDescent="0.25">
      <c r="Z241" s="52"/>
    </row>
    <row r="242" spans="26:26" s="14" customFormat="1" x14ac:dyDescent="0.25">
      <c r="Z242" s="52"/>
    </row>
    <row r="243" spans="26:26" s="14" customFormat="1" x14ac:dyDescent="0.25">
      <c r="Z243" s="52"/>
    </row>
    <row r="244" spans="26:26" s="14" customFormat="1" x14ac:dyDescent="0.25">
      <c r="Z244" s="52"/>
    </row>
    <row r="245" spans="26:26" s="14" customFormat="1" x14ac:dyDescent="0.25">
      <c r="Z245" s="52"/>
    </row>
    <row r="246" spans="26:26" s="14" customFormat="1" x14ac:dyDescent="0.25">
      <c r="Z246" s="52"/>
    </row>
    <row r="247" spans="26:26" s="14" customFormat="1" x14ac:dyDescent="0.25">
      <c r="Z247" s="5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tabColor theme="6" tint="0.59999389629810485"/>
  </sheetPr>
  <dimension ref="A1:AA254"/>
  <sheetViews>
    <sheetView showGridLines="0" zoomScaleNormal="10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16384" width="9.140625" style="49"/>
  </cols>
  <sheetData>
    <row r="1" spans="1:27" s="4" customFormat="1" ht="15.75" customHeight="1" x14ac:dyDescent="0.2">
      <c r="A1" s="1" t="s">
        <v>177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</row>
    <row r="3" spans="1:27" s="14" customFormat="1" x14ac:dyDescent="0.25">
      <c r="A3" s="15"/>
      <c r="B3" s="16" t="s">
        <v>5</v>
      </c>
      <c r="C3" s="17" t="s">
        <v>164</v>
      </c>
      <c r="D3" s="17" t="s">
        <v>161</v>
      </c>
      <c r="E3" s="17" t="s">
        <v>160</v>
      </c>
      <c r="F3" s="173" t="s">
        <v>166</v>
      </c>
      <c r="G3" s="174"/>
      <c r="H3" s="175"/>
      <c r="I3" s="17" t="s">
        <v>165</v>
      </c>
      <c r="J3" s="17" t="s">
        <v>167</v>
      </c>
      <c r="K3" s="17" t="s">
        <v>168</v>
      </c>
    </row>
    <row r="4" spans="1:27" s="23" customFormat="1" ht="12.75" customHeight="1" x14ac:dyDescent="0.25">
      <c r="A4" s="18"/>
      <c r="B4" s="19" t="s">
        <v>6</v>
      </c>
      <c r="C4" s="20">
        <f>SUM(C5:C7)</f>
        <v>113381</v>
      </c>
      <c r="D4" s="20">
        <f t="shared" ref="D4:K4" si="0">SUM(D5:D7)</f>
        <v>101393</v>
      </c>
      <c r="E4" s="20">
        <f t="shared" si="0"/>
        <v>139064</v>
      </c>
      <c r="F4" s="21">
        <f t="shared" si="0"/>
        <v>221150</v>
      </c>
      <c r="G4" s="20">
        <f t="shared" si="0"/>
        <v>218400</v>
      </c>
      <c r="H4" s="22">
        <f t="shared" si="0"/>
        <v>218406</v>
      </c>
      <c r="I4" s="20">
        <f t="shared" si="0"/>
        <v>232222</v>
      </c>
      <c r="J4" s="20">
        <f t="shared" si="0"/>
        <v>200096</v>
      </c>
      <c r="K4" s="20">
        <f t="shared" si="0"/>
        <v>210590.08799999999</v>
      </c>
      <c r="AA4" s="24" t="s">
        <v>7</v>
      </c>
    </row>
    <row r="5" spans="1:27" s="14" customFormat="1" ht="12.75" customHeight="1" x14ac:dyDescent="0.25">
      <c r="A5" s="25"/>
      <c r="B5" s="26" t="s">
        <v>8</v>
      </c>
      <c r="C5" s="27">
        <v>91660</v>
      </c>
      <c r="D5" s="28">
        <v>87059</v>
      </c>
      <c r="E5" s="28">
        <v>134384</v>
      </c>
      <c r="F5" s="27">
        <v>186657</v>
      </c>
      <c r="G5" s="28">
        <v>186657</v>
      </c>
      <c r="H5" s="29">
        <v>186657</v>
      </c>
      <c r="I5" s="28">
        <v>198567</v>
      </c>
      <c r="J5" s="28">
        <v>163478</v>
      </c>
      <c r="K5" s="29">
        <v>172142.334</v>
      </c>
      <c r="AA5" s="30">
        <v>5</v>
      </c>
    </row>
    <row r="6" spans="1:27" s="14" customFormat="1" ht="12.75" customHeight="1" x14ac:dyDescent="0.25">
      <c r="A6" s="31"/>
      <c r="B6" s="26" t="s">
        <v>9</v>
      </c>
      <c r="C6" s="32">
        <v>21721</v>
      </c>
      <c r="D6" s="33">
        <v>14334</v>
      </c>
      <c r="E6" s="33">
        <v>4680</v>
      </c>
      <c r="F6" s="32">
        <v>34493</v>
      </c>
      <c r="G6" s="33">
        <v>31743</v>
      </c>
      <c r="H6" s="34">
        <v>31749</v>
      </c>
      <c r="I6" s="33">
        <v>33655</v>
      </c>
      <c r="J6" s="33">
        <v>36618</v>
      </c>
      <c r="K6" s="34">
        <v>38447.754000000001</v>
      </c>
      <c r="AA6" s="24" t="s">
        <v>10</v>
      </c>
    </row>
    <row r="7" spans="1:27" s="14" customFormat="1" ht="12.75" customHeight="1" x14ac:dyDescent="0.25">
      <c r="A7" s="25"/>
      <c r="B7" s="26" t="s">
        <v>11</v>
      </c>
      <c r="C7" s="35">
        <v>0</v>
      </c>
      <c r="D7" s="36">
        <v>0</v>
      </c>
      <c r="E7" s="36">
        <v>0</v>
      </c>
      <c r="F7" s="35">
        <v>0</v>
      </c>
      <c r="G7" s="36">
        <v>0</v>
      </c>
      <c r="H7" s="37">
        <v>0</v>
      </c>
      <c r="I7" s="36">
        <v>0</v>
      </c>
      <c r="J7" s="36">
        <v>0</v>
      </c>
      <c r="K7" s="37">
        <v>0</v>
      </c>
      <c r="AA7" s="30">
        <v>2</v>
      </c>
    </row>
    <row r="8" spans="1:27" s="23" customFormat="1" ht="12.75" customHeight="1" x14ac:dyDescent="0.25">
      <c r="A8" s="38"/>
      <c r="B8" s="39" t="s">
        <v>12</v>
      </c>
      <c r="C8" s="20">
        <f>SUM(C9:C15)</f>
        <v>3829669</v>
      </c>
      <c r="D8" s="20">
        <f t="shared" ref="D8:K8" si="1">SUM(D9:D15)</f>
        <v>3739617</v>
      </c>
      <c r="E8" s="20">
        <f t="shared" si="1"/>
        <v>3958616</v>
      </c>
      <c r="F8" s="21">
        <f t="shared" si="1"/>
        <v>4096721</v>
      </c>
      <c r="G8" s="20">
        <f t="shared" si="1"/>
        <v>4099721</v>
      </c>
      <c r="H8" s="22">
        <f t="shared" si="1"/>
        <v>4096721</v>
      </c>
      <c r="I8" s="20">
        <f t="shared" si="1"/>
        <v>4407637</v>
      </c>
      <c r="J8" s="20">
        <f t="shared" si="1"/>
        <v>5051381</v>
      </c>
      <c r="K8" s="20">
        <f t="shared" si="1"/>
        <v>5609516.1930000009</v>
      </c>
      <c r="AA8" s="24" t="s">
        <v>13</v>
      </c>
    </row>
    <row r="9" spans="1:27" s="14" customFormat="1" ht="12.75" customHeight="1" x14ac:dyDescent="0.25">
      <c r="A9" s="25"/>
      <c r="B9" s="26" t="s">
        <v>14</v>
      </c>
      <c r="C9" s="27">
        <v>0</v>
      </c>
      <c r="D9" s="28">
        <v>0</v>
      </c>
      <c r="E9" s="28">
        <v>0</v>
      </c>
      <c r="F9" s="27">
        <v>0</v>
      </c>
      <c r="G9" s="28">
        <v>0</v>
      </c>
      <c r="H9" s="29">
        <v>0</v>
      </c>
      <c r="I9" s="28">
        <v>0</v>
      </c>
      <c r="J9" s="28">
        <v>0</v>
      </c>
      <c r="K9" s="29">
        <v>0</v>
      </c>
      <c r="AA9" s="14" t="s">
        <v>30</v>
      </c>
    </row>
    <row r="10" spans="1:27" s="14" customFormat="1" ht="12.75" customHeight="1" x14ac:dyDescent="0.25">
      <c r="A10" s="25"/>
      <c r="B10" s="26" t="s">
        <v>15</v>
      </c>
      <c r="C10" s="32">
        <v>0</v>
      </c>
      <c r="D10" s="33">
        <v>0</v>
      </c>
      <c r="E10" s="33">
        <v>0</v>
      </c>
      <c r="F10" s="32">
        <v>0</v>
      </c>
      <c r="G10" s="33">
        <v>0</v>
      </c>
      <c r="H10" s="34">
        <v>0</v>
      </c>
      <c r="I10" s="33">
        <v>0</v>
      </c>
      <c r="J10" s="33">
        <v>0</v>
      </c>
      <c r="K10" s="34">
        <v>0</v>
      </c>
    </row>
    <row r="11" spans="1:27" s="14" customFormat="1" ht="12.75" customHeight="1" x14ac:dyDescent="0.25">
      <c r="A11" s="25"/>
      <c r="B11" s="26" t="s">
        <v>16</v>
      </c>
      <c r="C11" s="32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4">
        <v>0</v>
      </c>
    </row>
    <row r="12" spans="1:27" s="14" customFormat="1" ht="12.75" customHeight="1" x14ac:dyDescent="0.25">
      <c r="A12" s="31"/>
      <c r="B12" s="26" t="s">
        <v>17</v>
      </c>
      <c r="C12" s="32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4">
        <v>0</v>
      </c>
    </row>
    <row r="13" spans="1:27" s="14" customFormat="1" ht="12.75" customHeight="1" x14ac:dyDescent="0.25">
      <c r="A13" s="25"/>
      <c r="B13" s="26" t="s">
        <v>18</v>
      </c>
      <c r="C13" s="32">
        <v>0</v>
      </c>
      <c r="D13" s="33">
        <v>0</v>
      </c>
      <c r="E13" s="33">
        <v>0</v>
      </c>
      <c r="F13" s="32">
        <v>0</v>
      </c>
      <c r="G13" s="33">
        <v>0</v>
      </c>
      <c r="H13" s="34">
        <v>0</v>
      </c>
      <c r="I13" s="33">
        <v>0</v>
      </c>
      <c r="J13" s="33">
        <v>0</v>
      </c>
      <c r="K13" s="34">
        <v>0</v>
      </c>
    </row>
    <row r="14" spans="1:27" s="14" customFormat="1" ht="12.75" customHeight="1" x14ac:dyDescent="0.25">
      <c r="A14" s="25"/>
      <c r="B14" s="26" t="s">
        <v>19</v>
      </c>
      <c r="C14" s="32">
        <v>0</v>
      </c>
      <c r="D14" s="33">
        <v>0</v>
      </c>
      <c r="E14" s="33">
        <v>0</v>
      </c>
      <c r="F14" s="32">
        <v>0</v>
      </c>
      <c r="G14" s="33">
        <v>0</v>
      </c>
      <c r="H14" s="34">
        <v>0</v>
      </c>
      <c r="I14" s="33">
        <v>0</v>
      </c>
      <c r="J14" s="33">
        <v>0</v>
      </c>
      <c r="K14" s="34">
        <v>0</v>
      </c>
    </row>
    <row r="15" spans="1:27" s="14" customFormat="1" ht="12.75" customHeight="1" x14ac:dyDescent="0.25">
      <c r="A15" s="25"/>
      <c r="B15" s="26" t="s">
        <v>20</v>
      </c>
      <c r="C15" s="35">
        <v>3829669</v>
      </c>
      <c r="D15" s="36">
        <v>3739617</v>
      </c>
      <c r="E15" s="36">
        <v>3958616</v>
      </c>
      <c r="F15" s="35">
        <v>4096721</v>
      </c>
      <c r="G15" s="36">
        <v>4099721</v>
      </c>
      <c r="H15" s="37">
        <v>4096721</v>
      </c>
      <c r="I15" s="36">
        <v>4407637</v>
      </c>
      <c r="J15" s="36">
        <v>5051381</v>
      </c>
      <c r="K15" s="37">
        <v>5609516.1930000009</v>
      </c>
    </row>
    <row r="16" spans="1:27" s="23" customFormat="1" ht="12.75" customHeight="1" x14ac:dyDescent="0.25">
      <c r="A16" s="38"/>
      <c r="B16" s="39" t="s">
        <v>21</v>
      </c>
      <c r="C16" s="20">
        <f>SUM(C17:C23)</f>
        <v>0</v>
      </c>
      <c r="D16" s="20">
        <f t="shared" ref="D16:K16" si="2">SUM(D17:D23)</f>
        <v>3943</v>
      </c>
      <c r="E16" s="20">
        <f t="shared" si="2"/>
        <v>5359</v>
      </c>
      <c r="F16" s="21">
        <f t="shared" si="2"/>
        <v>0</v>
      </c>
      <c r="G16" s="20">
        <f t="shared" si="2"/>
        <v>0</v>
      </c>
      <c r="H16" s="22">
        <f t="shared" si="2"/>
        <v>-1</v>
      </c>
      <c r="I16" s="20">
        <f t="shared" si="2"/>
        <v>0</v>
      </c>
      <c r="J16" s="20">
        <f t="shared" si="2"/>
        <v>0</v>
      </c>
      <c r="K16" s="20">
        <f t="shared" si="2"/>
        <v>0</v>
      </c>
    </row>
    <row r="17" spans="1:11" s="14" customFormat="1" ht="12.75" customHeight="1" x14ac:dyDescent="0.25">
      <c r="A17" s="25"/>
      <c r="B17" s="26" t="s">
        <v>22</v>
      </c>
      <c r="C17" s="27">
        <v>0</v>
      </c>
      <c r="D17" s="28">
        <v>0</v>
      </c>
      <c r="E17" s="28">
        <v>5359</v>
      </c>
      <c r="F17" s="27">
        <v>0</v>
      </c>
      <c r="G17" s="28">
        <v>0</v>
      </c>
      <c r="H17" s="29">
        <v>0</v>
      </c>
      <c r="I17" s="28">
        <v>0</v>
      </c>
      <c r="J17" s="28">
        <v>0</v>
      </c>
      <c r="K17" s="29">
        <v>0</v>
      </c>
    </row>
    <row r="18" spans="1:11" s="14" customFormat="1" ht="12.75" customHeight="1" x14ac:dyDescent="0.25">
      <c r="A18" s="25"/>
      <c r="B18" s="26" t="s">
        <v>23</v>
      </c>
      <c r="C18" s="32">
        <v>0</v>
      </c>
      <c r="D18" s="33">
        <v>0</v>
      </c>
      <c r="E18" s="33">
        <v>0</v>
      </c>
      <c r="F18" s="32">
        <v>0</v>
      </c>
      <c r="G18" s="33">
        <v>0</v>
      </c>
      <c r="H18" s="34">
        <v>-1</v>
      </c>
      <c r="I18" s="33">
        <v>0</v>
      </c>
      <c r="J18" s="33">
        <v>0</v>
      </c>
      <c r="K18" s="34">
        <v>0</v>
      </c>
    </row>
    <row r="19" spans="1:11" s="14" customFormat="1" ht="12.75" customHeight="1" x14ac:dyDescent="0.25">
      <c r="A19" s="25"/>
      <c r="B19" s="26" t="s">
        <v>24</v>
      </c>
      <c r="C19" s="32">
        <v>0</v>
      </c>
      <c r="D19" s="33">
        <v>0</v>
      </c>
      <c r="E19" s="33">
        <v>0</v>
      </c>
      <c r="F19" s="32">
        <v>0</v>
      </c>
      <c r="G19" s="33">
        <v>0</v>
      </c>
      <c r="H19" s="34">
        <v>0</v>
      </c>
      <c r="I19" s="33">
        <v>0</v>
      </c>
      <c r="J19" s="33">
        <v>0</v>
      </c>
      <c r="K19" s="34">
        <v>0</v>
      </c>
    </row>
    <row r="20" spans="1:11" s="14" customFormat="1" ht="12.75" customHeight="1" x14ac:dyDescent="0.25">
      <c r="A20" s="25"/>
      <c r="B20" s="26" t="s">
        <v>25</v>
      </c>
      <c r="C20" s="32">
        <v>0</v>
      </c>
      <c r="D20" s="33">
        <v>0</v>
      </c>
      <c r="E20" s="33">
        <v>0</v>
      </c>
      <c r="F20" s="32">
        <v>0</v>
      </c>
      <c r="G20" s="33">
        <v>0</v>
      </c>
      <c r="H20" s="34">
        <v>0</v>
      </c>
      <c r="I20" s="33">
        <v>0</v>
      </c>
      <c r="J20" s="33">
        <v>0</v>
      </c>
      <c r="K20" s="34">
        <v>0</v>
      </c>
    </row>
    <row r="21" spans="1:11" s="14" customFormat="1" ht="12.75" customHeight="1" x14ac:dyDescent="0.25">
      <c r="A21" s="25"/>
      <c r="B21" s="26" t="s">
        <v>26</v>
      </c>
      <c r="C21" s="32">
        <v>0</v>
      </c>
      <c r="D21" s="33">
        <v>0</v>
      </c>
      <c r="E21" s="33">
        <v>0</v>
      </c>
      <c r="F21" s="32">
        <v>0</v>
      </c>
      <c r="G21" s="33">
        <v>0</v>
      </c>
      <c r="H21" s="34">
        <v>0</v>
      </c>
      <c r="I21" s="33">
        <v>0</v>
      </c>
      <c r="J21" s="33">
        <v>0</v>
      </c>
      <c r="K21" s="34">
        <v>0</v>
      </c>
    </row>
    <row r="22" spans="1:11" s="14" customFormat="1" ht="12.75" customHeight="1" x14ac:dyDescent="0.25">
      <c r="A22" s="25"/>
      <c r="B22" s="26" t="s">
        <v>27</v>
      </c>
      <c r="C22" s="32">
        <v>0</v>
      </c>
      <c r="D22" s="33">
        <v>0</v>
      </c>
      <c r="E22" s="33">
        <v>0</v>
      </c>
      <c r="F22" s="32">
        <v>0</v>
      </c>
      <c r="G22" s="33">
        <v>0</v>
      </c>
      <c r="H22" s="34">
        <v>0</v>
      </c>
      <c r="I22" s="33">
        <v>0</v>
      </c>
      <c r="J22" s="33">
        <v>0</v>
      </c>
      <c r="K22" s="34">
        <v>0</v>
      </c>
    </row>
    <row r="23" spans="1:11" s="14" customFormat="1" ht="12.75" customHeight="1" x14ac:dyDescent="0.25">
      <c r="A23" s="31"/>
      <c r="B23" s="26" t="s">
        <v>28</v>
      </c>
      <c r="C23" s="35">
        <v>0</v>
      </c>
      <c r="D23" s="36">
        <v>3943</v>
      </c>
      <c r="E23" s="36">
        <v>0</v>
      </c>
      <c r="F23" s="35">
        <v>0</v>
      </c>
      <c r="G23" s="36">
        <v>0</v>
      </c>
      <c r="H23" s="37">
        <v>0</v>
      </c>
      <c r="I23" s="36">
        <v>0</v>
      </c>
      <c r="J23" s="36">
        <v>0</v>
      </c>
      <c r="K23" s="37">
        <v>0</v>
      </c>
    </row>
    <row r="24" spans="1:11" s="14" customFormat="1" ht="12.75" customHeight="1" x14ac:dyDescent="0.25">
      <c r="A24" s="25"/>
      <c r="B24" s="39" t="s">
        <v>29</v>
      </c>
      <c r="C24" s="20">
        <v>0</v>
      </c>
      <c r="D24" s="20">
        <v>0</v>
      </c>
      <c r="E24" s="20">
        <v>0</v>
      </c>
      <c r="F24" s="21">
        <v>0</v>
      </c>
      <c r="G24" s="20">
        <v>0</v>
      </c>
      <c r="H24" s="22">
        <v>0</v>
      </c>
      <c r="I24" s="20">
        <v>0</v>
      </c>
      <c r="J24" s="20">
        <v>0</v>
      </c>
      <c r="K24" s="20">
        <v>0</v>
      </c>
    </row>
    <row r="25" spans="1:11" s="14" customFormat="1" ht="5.0999999999999996" customHeight="1" x14ac:dyDescent="0.25">
      <c r="A25" s="25"/>
      <c r="B25" s="40" t="s">
        <v>30</v>
      </c>
      <c r="C25" s="41"/>
      <c r="D25" s="41"/>
      <c r="E25" s="41"/>
      <c r="F25" s="42"/>
      <c r="G25" s="41"/>
      <c r="H25" s="43"/>
      <c r="I25" s="41"/>
      <c r="J25" s="41"/>
      <c r="K25" s="41"/>
    </row>
    <row r="26" spans="1:11" s="14" customFormat="1" ht="12.75" customHeight="1" x14ac:dyDescent="0.25">
      <c r="A26" s="44"/>
      <c r="B26" s="45" t="s">
        <v>31</v>
      </c>
      <c r="C26" s="46">
        <f>+C4+C8+C16+C24</f>
        <v>3943050</v>
      </c>
      <c r="D26" s="46">
        <f t="shared" ref="D26:K26" si="3">+D4+D8+D16+D24</f>
        <v>3844953</v>
      </c>
      <c r="E26" s="46">
        <f t="shared" si="3"/>
        <v>4103039</v>
      </c>
      <c r="F26" s="47">
        <f t="shared" si="3"/>
        <v>4317871</v>
      </c>
      <c r="G26" s="46">
        <f t="shared" si="3"/>
        <v>4318121</v>
      </c>
      <c r="H26" s="48">
        <f t="shared" si="3"/>
        <v>4315126</v>
      </c>
      <c r="I26" s="46">
        <f t="shared" si="3"/>
        <v>4639859</v>
      </c>
      <c r="J26" s="46">
        <f t="shared" si="3"/>
        <v>5251477</v>
      </c>
      <c r="K26" s="46">
        <f t="shared" si="3"/>
        <v>5820106.2810000014</v>
      </c>
    </row>
    <row r="27" spans="1:11" s="14" customFormat="1" x14ac:dyDescent="0.25"/>
    <row r="28" spans="1:11" s="14" customFormat="1" x14ac:dyDescent="0.25">
      <c r="B28" s="26"/>
    </row>
    <row r="29" spans="1:11" s="14" customFormat="1" x14ac:dyDescent="0.25"/>
    <row r="30" spans="1:11" s="14" customFormat="1" x14ac:dyDescent="0.25"/>
    <row r="31" spans="1:11" s="14" customFormat="1" x14ac:dyDescent="0.25"/>
    <row r="32" spans="1:11" s="14" customFormat="1" x14ac:dyDescent="0.25"/>
    <row r="33" s="14" customFormat="1" x14ac:dyDescent="0.25"/>
    <row r="34" s="14" customFormat="1" x14ac:dyDescent="0.25"/>
    <row r="35" s="14" customFormat="1" x14ac:dyDescent="0.25"/>
    <row r="36" s="14" customFormat="1" x14ac:dyDescent="0.25"/>
    <row r="37" s="14" customFormat="1" x14ac:dyDescent="0.25"/>
    <row r="38" s="14" customFormat="1" x14ac:dyDescent="0.25"/>
    <row r="39" s="14" customFormat="1" x14ac:dyDescent="0.25"/>
    <row r="40" s="14" customFormat="1" x14ac:dyDescent="0.25"/>
    <row r="41" s="14" customFormat="1" x14ac:dyDescent="0.25"/>
    <row r="42" s="14" customFormat="1" x14ac:dyDescent="0.25"/>
    <row r="43" s="14" customFormat="1" x14ac:dyDescent="0.25"/>
    <row r="44" s="14" customFormat="1" x14ac:dyDescent="0.25"/>
    <row r="45" s="14" customFormat="1" x14ac:dyDescent="0.25"/>
    <row r="46" s="14" customFormat="1" x14ac:dyDescent="0.25"/>
    <row r="47" s="14" customFormat="1" x14ac:dyDescent="0.25"/>
    <row r="48" s="14" customFormat="1" x14ac:dyDescent="0.25"/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  <row r="55" s="14" customFormat="1" x14ac:dyDescent="0.25"/>
    <row r="56" s="14" customFormat="1" x14ac:dyDescent="0.25"/>
    <row r="57" s="14" customFormat="1" x14ac:dyDescent="0.25"/>
    <row r="58" s="14" customFormat="1" x14ac:dyDescent="0.25"/>
    <row r="59" s="14" customFormat="1" x14ac:dyDescent="0.25"/>
    <row r="60" s="14" customFormat="1" x14ac:dyDescent="0.25"/>
    <row r="61" s="14" customFormat="1" x14ac:dyDescent="0.25"/>
    <row r="62" s="14" customFormat="1" x14ac:dyDescent="0.25"/>
    <row r="63" s="14" customFormat="1" x14ac:dyDescent="0.25"/>
    <row r="64" s="14" customFormat="1" x14ac:dyDescent="0.25"/>
    <row r="65" s="14" customFormat="1" x14ac:dyDescent="0.25"/>
    <row r="66" s="14" customFormat="1" x14ac:dyDescent="0.25"/>
    <row r="67" s="14" customFormat="1" x14ac:dyDescent="0.25"/>
    <row r="68" s="14" customFormat="1" x14ac:dyDescent="0.25"/>
    <row r="69" s="14" customFormat="1" x14ac:dyDescent="0.25"/>
    <row r="70" s="14" customFormat="1" x14ac:dyDescent="0.25"/>
    <row r="71" s="14" customFormat="1" x14ac:dyDescent="0.25"/>
    <row r="72" s="14" customFormat="1" x14ac:dyDescent="0.25"/>
    <row r="73" s="14" customFormat="1" x14ac:dyDescent="0.25"/>
    <row r="74" s="14" customFormat="1" x14ac:dyDescent="0.25"/>
    <row r="75" s="14" customFormat="1" x14ac:dyDescent="0.25"/>
    <row r="76" s="14" customFormat="1" x14ac:dyDescent="0.25"/>
    <row r="77" s="14" customFormat="1" x14ac:dyDescent="0.25"/>
    <row r="78" s="14" customFormat="1" x14ac:dyDescent="0.25"/>
    <row r="79" s="14" customFormat="1" x14ac:dyDescent="0.25"/>
    <row r="80" s="14" customFormat="1" x14ac:dyDescent="0.25"/>
    <row r="81" s="14" customFormat="1" x14ac:dyDescent="0.25"/>
    <row r="82" s="14" customFormat="1" x14ac:dyDescent="0.25"/>
    <row r="83" s="14" customFormat="1" x14ac:dyDescent="0.25"/>
    <row r="84" s="14" customFormat="1" x14ac:dyDescent="0.25"/>
    <row r="85" s="14" customFormat="1" x14ac:dyDescent="0.25"/>
    <row r="86" s="14" customFormat="1" x14ac:dyDescent="0.25"/>
    <row r="87" s="14" customFormat="1" x14ac:dyDescent="0.25"/>
    <row r="88" s="14" customFormat="1" x14ac:dyDescent="0.25"/>
    <row r="89" s="14" customFormat="1" x14ac:dyDescent="0.25"/>
    <row r="90" s="14" customFormat="1" x14ac:dyDescent="0.25"/>
    <row r="91" s="14" customFormat="1" x14ac:dyDescent="0.25"/>
    <row r="92" s="14" customFormat="1" x14ac:dyDescent="0.25"/>
    <row r="93" s="14" customFormat="1" x14ac:dyDescent="0.25"/>
    <row r="94" s="14" customFormat="1" x14ac:dyDescent="0.25"/>
    <row r="95" s="14" customFormat="1" x14ac:dyDescent="0.25"/>
    <row r="96" s="14" customFormat="1" x14ac:dyDescent="0.25"/>
    <row r="97" s="14" customFormat="1" x14ac:dyDescent="0.25"/>
    <row r="98" s="14" customFormat="1" x14ac:dyDescent="0.25"/>
    <row r="99" s="14" customFormat="1" x14ac:dyDescent="0.25"/>
    <row r="100" s="14" customFormat="1" x14ac:dyDescent="0.25"/>
    <row r="101" s="14" customFormat="1" x14ac:dyDescent="0.25"/>
    <row r="102" s="14" customFormat="1" x14ac:dyDescent="0.25"/>
    <row r="103" s="14" customFormat="1" x14ac:dyDescent="0.25"/>
    <row r="104" s="14" customFormat="1" x14ac:dyDescent="0.25"/>
    <row r="105" s="14" customFormat="1" x14ac:dyDescent="0.25"/>
    <row r="106" s="14" customFormat="1" x14ac:dyDescent="0.25"/>
    <row r="107" s="14" customFormat="1" x14ac:dyDescent="0.25"/>
    <row r="108" s="14" customFormat="1" x14ac:dyDescent="0.25"/>
    <row r="109" s="14" customFormat="1" x14ac:dyDescent="0.25"/>
    <row r="110" s="14" customFormat="1" x14ac:dyDescent="0.25"/>
    <row r="111" s="14" customFormat="1" x14ac:dyDescent="0.25"/>
    <row r="112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="14" customFormat="1" x14ac:dyDescent="0.25"/>
    <row r="130" s="14" customFormat="1" x14ac:dyDescent="0.25"/>
    <row r="131" s="14" customFormat="1" x14ac:dyDescent="0.25"/>
    <row r="132" s="14" customFormat="1" x14ac:dyDescent="0.25"/>
    <row r="133" s="14" customFormat="1" x14ac:dyDescent="0.25"/>
    <row r="134" s="14" customFormat="1" x14ac:dyDescent="0.25"/>
    <row r="135" s="14" customFormat="1" x14ac:dyDescent="0.25"/>
    <row r="136" s="14" customFormat="1" x14ac:dyDescent="0.25"/>
    <row r="137" s="14" customFormat="1" x14ac:dyDescent="0.25"/>
    <row r="138" s="14" customFormat="1" x14ac:dyDescent="0.25"/>
    <row r="139" s="14" customFormat="1" x14ac:dyDescent="0.25"/>
    <row r="140" s="14" customFormat="1" x14ac:dyDescent="0.25"/>
    <row r="141" s="14" customFormat="1" x14ac:dyDescent="0.25"/>
    <row r="142" s="14" customFormat="1" x14ac:dyDescent="0.25"/>
    <row r="143" s="14" customFormat="1" x14ac:dyDescent="0.25"/>
    <row r="144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="14" customFormat="1" x14ac:dyDescent="0.25"/>
    <row r="210" s="14" customFormat="1" x14ac:dyDescent="0.25"/>
    <row r="211" s="14" customFormat="1" x14ac:dyDescent="0.25"/>
    <row r="212" s="14" customFormat="1" x14ac:dyDescent="0.25"/>
    <row r="213" s="14" customFormat="1" x14ac:dyDescent="0.25"/>
    <row r="214" s="14" customFormat="1" x14ac:dyDescent="0.25"/>
    <row r="215" s="14" customFormat="1" x14ac:dyDescent="0.25"/>
    <row r="216" s="14" customFormat="1" x14ac:dyDescent="0.25"/>
    <row r="217" s="14" customFormat="1" x14ac:dyDescent="0.25"/>
    <row r="218" s="14" customFormat="1" x14ac:dyDescent="0.25"/>
    <row r="219" s="14" customFormat="1" x14ac:dyDescent="0.25"/>
    <row r="220" s="14" customFormat="1" x14ac:dyDescent="0.25"/>
    <row r="221" s="14" customFormat="1" x14ac:dyDescent="0.25"/>
    <row r="222" s="14" customFormat="1" x14ac:dyDescent="0.25"/>
    <row r="223" s="14" customFormat="1" x14ac:dyDescent="0.25"/>
    <row r="224" s="14" customFormat="1" x14ac:dyDescent="0.25"/>
    <row r="225" s="14" customFormat="1" x14ac:dyDescent="0.25"/>
    <row r="226" s="14" customFormat="1" x14ac:dyDescent="0.25"/>
    <row r="227" s="14" customFormat="1" x14ac:dyDescent="0.25"/>
    <row r="228" s="14" customFormat="1" x14ac:dyDescent="0.25"/>
    <row r="229" s="14" customFormat="1" x14ac:dyDescent="0.25"/>
    <row r="230" s="14" customFormat="1" x14ac:dyDescent="0.25"/>
    <row r="231" s="14" customFormat="1" x14ac:dyDescent="0.25"/>
    <row r="232" s="14" customFormat="1" x14ac:dyDescent="0.25"/>
    <row r="233" s="14" customFormat="1" x14ac:dyDescent="0.25"/>
    <row r="234" s="14" customFormat="1" x14ac:dyDescent="0.25"/>
    <row r="235" s="14" customFormat="1" x14ac:dyDescent="0.25"/>
    <row r="236" s="14" customFormat="1" x14ac:dyDescent="0.25"/>
    <row r="237" s="14" customFormat="1" x14ac:dyDescent="0.25"/>
    <row r="238" s="14" customFormat="1" x14ac:dyDescent="0.25"/>
    <row r="239" s="14" customFormat="1" x14ac:dyDescent="0.25"/>
    <row r="240" s="14" customFormat="1" x14ac:dyDescent="0.25"/>
    <row r="241" s="14" customFormat="1" x14ac:dyDescent="0.25"/>
    <row r="242" s="14" customFormat="1" x14ac:dyDescent="0.25"/>
    <row r="243" s="14" customFormat="1" x14ac:dyDescent="0.25"/>
    <row r="244" s="14" customFormat="1" x14ac:dyDescent="0.25"/>
    <row r="245" s="14" customFormat="1" x14ac:dyDescent="0.25"/>
    <row r="246" s="14" customFormat="1" x14ac:dyDescent="0.25"/>
    <row r="247" s="14" customFormat="1" x14ac:dyDescent="0.25"/>
    <row r="248" s="14" customFormat="1" x14ac:dyDescent="0.25"/>
    <row r="249" s="14" customFormat="1" x14ac:dyDescent="0.25"/>
    <row r="250" s="14" customFormat="1" x14ac:dyDescent="0.25"/>
    <row r="251" s="14" customFormat="1" x14ac:dyDescent="0.25"/>
    <row r="252" s="14" customFormat="1" x14ac:dyDescent="0.25"/>
    <row r="253" s="14" customFormat="1" x14ac:dyDescent="0.25"/>
    <row r="254" s="14" customFormat="1" x14ac:dyDescent="0.25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C.2</vt:lpstr>
      <vt:lpstr>C.3</vt:lpstr>
      <vt:lpstr>C.4</vt:lpstr>
      <vt:lpstr>C.3.1</vt:lpstr>
      <vt:lpstr>C.4.1</vt:lpstr>
      <vt:lpstr>C.3.2</vt:lpstr>
      <vt:lpstr>C.4.2</vt:lpstr>
      <vt:lpstr>C.3.3</vt:lpstr>
      <vt:lpstr>C.4.3</vt:lpstr>
      <vt:lpstr>C.3.4</vt:lpstr>
      <vt:lpstr>C.4.4</vt:lpstr>
      <vt:lpstr>B.1</vt:lpstr>
      <vt:lpstr>B.2</vt:lpstr>
      <vt:lpstr>B.2.1</vt:lpstr>
      <vt:lpstr>B.2.2</vt:lpstr>
      <vt:lpstr>B.2.3</vt:lpstr>
      <vt:lpstr>B.2.4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Andile Msane</dc:creator>
  <cp:lastModifiedBy>Jonathan Benjamin</cp:lastModifiedBy>
  <dcterms:created xsi:type="dcterms:W3CDTF">2014-05-29T12:58:13Z</dcterms:created>
  <dcterms:modified xsi:type="dcterms:W3CDTF">2014-05-30T08:47:55Z</dcterms:modified>
</cp:coreProperties>
</file>